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2022\"/>
    </mc:Choice>
  </mc:AlternateContent>
  <xr:revisionPtr revIDLastSave="0" documentId="13_ncr:1_{B0DAC8CA-C839-48A3-B4FC-AE273B471E57}" xr6:coauthVersionLast="36" xr6:coauthVersionMax="36" xr10:uidLastSave="{00000000-0000-0000-0000-000000000000}"/>
  <bookViews>
    <workbookView xWindow="0" yWindow="0" windowWidth="20490" windowHeight="7545" tabRatio="814" xr2:uid="{00000000-000D-0000-FFFF-FFFF00000000}"/>
  </bookViews>
  <sheets>
    <sheet name="EXECUÇÃO FINANCEIRA MAIO" sheetId="6" r:id="rId1"/>
    <sheet name="EXECUÇÃO FINANCEIRA DEZEMBR (2)" sheetId="8" state="hidden" r:id="rId2"/>
  </sheets>
  <definedNames>
    <definedName name="_xlnm._FilterDatabase" localSheetId="1" hidden="1">'EXECUÇÃO FINANCEIRA DEZEMBR (2)'!$C$1:$C$203</definedName>
    <definedName name="_xlnm._FilterDatabase" localSheetId="0" hidden="1">'EXECUÇÃO FINANCEIRA MAIO'!$A$16:$AC$151</definedName>
    <definedName name="_xlnm.Print_Area" localSheetId="0">'EXECUÇÃO FINANCEIRA MAIO'!$A$1:$K$151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6" i="6" l="1"/>
  <c r="J172" i="8"/>
  <c r="D14" i="8"/>
  <c r="J173" i="8" s="1"/>
  <c r="D11" i="6"/>
  <c r="J147" i="6" l="1"/>
</calcChain>
</file>

<file path=xl/sharedStrings.xml><?xml version="1.0" encoding="utf-8"?>
<sst xmlns="http://schemas.openxmlformats.org/spreadsheetml/2006/main" count="1594" uniqueCount="279">
  <si>
    <t>RECEITAS</t>
  </si>
  <si>
    <t>Nome do Responsável:</t>
  </si>
  <si>
    <t>Cargo/ Matrícula:</t>
  </si>
  <si>
    <t>Assinatura: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</si>
  <si>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</si>
  <si>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</si>
  <si>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</si>
  <si>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</si>
  <si>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</si>
  <si>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</si>
  <si>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</si>
  <si>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</si>
  <si>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</si>
  <si>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</si>
  <si>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</si>
  <si>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</si>
  <si>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</si>
  <si>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</si>
  <si>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</si>
  <si>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</si>
  <si>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</si>
  <si>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</si>
  <si>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</si>
  <si>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</si>
  <si>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(1) Banco: Banco do Brasil S/A</t>
  </si>
  <si>
    <t>Nota Fiscal</t>
  </si>
  <si>
    <t>Medicamentos</t>
  </si>
  <si>
    <t>Depósito</t>
  </si>
  <si>
    <t>0</t>
  </si>
  <si>
    <t>Joice Müller</t>
  </si>
  <si>
    <t>(2) Agência Bancária: 3412-6</t>
  </si>
  <si>
    <t>(3) Conta Corrente: 5712-6</t>
  </si>
  <si>
    <t>Débito conta</t>
  </si>
  <si>
    <t>BANCO DO BRASIL</t>
  </si>
  <si>
    <t>Tarifa DOC/TED Eletrônico</t>
  </si>
  <si>
    <t>TOTAL:</t>
  </si>
  <si>
    <t>METAS:</t>
  </si>
  <si>
    <t>X</t>
  </si>
  <si>
    <t>Saldo Anterior:</t>
  </si>
  <si>
    <t>Tarifas Bancárias</t>
  </si>
  <si>
    <t>SALDO FINAL:</t>
  </si>
  <si>
    <t xml:space="preserve">META </t>
  </si>
  <si>
    <t>META 1</t>
  </si>
  <si>
    <t>META 4</t>
  </si>
  <si>
    <t>META 7</t>
  </si>
  <si>
    <t>META 3</t>
  </si>
  <si>
    <t>META 6</t>
  </si>
  <si>
    <t xml:space="preserve">Salários (Folha de pagamento) </t>
  </si>
  <si>
    <t>Repasse da Associação Cultural e Científica Virvi Ramos - tarifas bancárias de 12/2021</t>
  </si>
  <si>
    <t>Depósito do Valor do Termo de Fomento nº 299/2021 referente competência 12/2021</t>
  </si>
  <si>
    <t>ETM SERVIÇOS MEDICOS LTDA ME</t>
  </si>
  <si>
    <t>RFN SERVIÇOS MEDICOS EIRELI</t>
  </si>
  <si>
    <t>INGASTRO INSTITUTO DE GASTROENTEROLOGIA LTDA</t>
  </si>
  <si>
    <t>MEDICAL CENTER SERVIÇOS MEDICOS LTDA</t>
  </si>
  <si>
    <t>SANE NORDESTE SERVIÇOS DE ANESTESIOLOGIA LTDA</t>
  </si>
  <si>
    <t>XAVIER &amp;SENNA LTDA - ME</t>
  </si>
  <si>
    <t>PARIGI DE MELO SERVIÇOS MEDICOS LTDA</t>
  </si>
  <si>
    <t>133</t>
  </si>
  <si>
    <t>BSC SERVIÇOS MEDICOS EIRELI</t>
  </si>
  <si>
    <t>162</t>
  </si>
  <si>
    <t xml:space="preserve">FSF GASTROENTEROLOGIA  EIRELI ME </t>
  </si>
  <si>
    <t>MGCF SERVIÇOS MEDICOS LTDA</t>
  </si>
  <si>
    <t>CLINICA NEUROCIRURGICA ZAN LTDA</t>
  </si>
  <si>
    <t>CHEMELLO CLINICA CIRURGIA DA MÃO E ANESTESIOLOGIA LTDA</t>
  </si>
  <si>
    <t>E &amp; G SERVIÇOS MEDICOS S/S</t>
  </si>
  <si>
    <t>PICCOLI E CASARIN S/S LTDA</t>
  </si>
  <si>
    <t>ALEXANDRE LUIZ DAL BOSCO EIRELI</t>
  </si>
  <si>
    <t>SERVIÇOS MEDICOS CRIPPA SOCIEDADE SIMPLES LTDA</t>
  </si>
  <si>
    <t>CARRION ASSIETNCIA MEDICA FAMILIAR LTDA</t>
  </si>
  <si>
    <t>DISQUECG CENTRO DE DIAGNOSTICOS CARDIOLOGICOS LTDA SOCOEDADE SIMPLES</t>
  </si>
  <si>
    <t>INSTITUTO DE ORTOPEDIA E FRATURAS LTDA</t>
  </si>
  <si>
    <t>CLINICA DE CIRURGIA VASCULAR  PONGILUPPI LTDA</t>
  </si>
  <si>
    <t>03/01/222</t>
  </si>
  <si>
    <t>CLINICA DO PULMÃO CAXIAS DO SUL LTDA</t>
  </si>
  <si>
    <t xml:space="preserve">CLINICA MEDICA CORRALES SOCIEDADE SIMPLES </t>
  </si>
  <si>
    <t>CARDIOCLINICA CAXIAS S/S LTDA</t>
  </si>
  <si>
    <t>SERVIÇOS MEDICOS CAXIENSE SOCIEDADE SIMPLES LTDA</t>
  </si>
  <si>
    <t xml:space="preserve">SERVIÇOS MEDICOS TOMIELLO &amp; MACHADO LTDA ME </t>
  </si>
  <si>
    <t>NP FRANCA SERVIÇOS MEDICOS LTDA</t>
  </si>
  <si>
    <t>820.101.200.174.991 A 820.101.200.174.998</t>
  </si>
  <si>
    <t>FLUXUS CLINICA VASCULAR EIRELI</t>
  </si>
  <si>
    <t>S Z R CLINICA MEDICA LTDA</t>
  </si>
  <si>
    <t>META 8</t>
  </si>
  <si>
    <t>ANTIBIOTICOS  DO BRASIL  LTDA</t>
  </si>
  <si>
    <t>13/01/222</t>
  </si>
  <si>
    <t>ASTRA FARMA COMERCIO DE MAT. MED. HOSP.LTDA</t>
  </si>
  <si>
    <t xml:space="preserve">BRAZMIX COMERCIO VAREJISTA E ATACADISTA </t>
  </si>
  <si>
    <t>131.682/01</t>
  </si>
  <si>
    <t>131.682/02</t>
  </si>
  <si>
    <t>C.B.S MEDICO CIENTIFICA S/A</t>
  </si>
  <si>
    <t>CIRURGICA FERNANDES C. MAT. CIR. HO. SO.LTDA</t>
  </si>
  <si>
    <t>CM HOSPITALAR S.A</t>
  </si>
  <si>
    <t>COMERCIAL CIRURGICA RIOCLARENSE LTDA</t>
  </si>
  <si>
    <t>1519658/01</t>
  </si>
  <si>
    <t>1519658/02</t>
  </si>
  <si>
    <t>CRISTALIA PROD.QUIM.FARMACEUTICOS LTDA</t>
  </si>
  <si>
    <t>DIMASTER COMERCIO DE PRODUTOS HOSPITALARES LTDA</t>
  </si>
  <si>
    <t>DROGARIA NOVA ESPERANÇA EIRELI</t>
  </si>
  <si>
    <t>DUPATRI HOSPITALAR COM.IMP. EXT.LTDA</t>
  </si>
  <si>
    <t>ELFA MEDICAMENTOS S.A</t>
  </si>
  <si>
    <t>316149/01</t>
  </si>
  <si>
    <t>316149/02</t>
  </si>
  <si>
    <t>F &amp; F DISTRIBUIDORA DE PRODUTOS FARMACÊUTICOS LTDA</t>
  </si>
  <si>
    <t>GENESIO A MENDES E CIA LTDA</t>
  </si>
  <si>
    <t>GUINEZ INTERNACIONAL C R IMP LTDA</t>
  </si>
  <si>
    <t>LONDRICIR COM. DE MAT. HOSPITALAR LTDA</t>
  </si>
  <si>
    <t>311207/01</t>
  </si>
  <si>
    <t>311207/02</t>
  </si>
  <si>
    <t>311207/03</t>
  </si>
  <si>
    <t>MCW PRODUTOS MEDICOS E HOSPITALARES LTDA</t>
  </si>
  <si>
    <t>410796/01</t>
  </si>
  <si>
    <t>410796/02</t>
  </si>
  <si>
    <t>411236/01</t>
  </si>
  <si>
    <t>411236/02</t>
  </si>
  <si>
    <t>411236/03</t>
  </si>
  <si>
    <t>MED CENTER COMERCIAL LTDA</t>
  </si>
  <si>
    <t>MEDICAMENTAL HOSPITALAR LTDA</t>
  </si>
  <si>
    <t>MEDILAR IMPORT E DISTR DE PRODUTOS MEDICO HOSPITALARES S.A</t>
  </si>
  <si>
    <t>720158/01</t>
  </si>
  <si>
    <t>P.R.H PROD CIRURGICOS MEDICOS HOSP.IMPORT  E EXPORTAÇÃO EIRELI</t>
  </si>
  <si>
    <t>3819/01</t>
  </si>
  <si>
    <t>3819/02</t>
  </si>
  <si>
    <t>RS PRODUTOS HOSPITALARES LTDA</t>
  </si>
  <si>
    <t>V &amp; V COMERCIO DE MEDICAMENTOS EIRELI</t>
  </si>
  <si>
    <t>359164/04</t>
  </si>
  <si>
    <t>410796/03</t>
  </si>
  <si>
    <t>OREGON FARMACEUTICA LTDA</t>
  </si>
  <si>
    <t>720158/02</t>
  </si>
  <si>
    <t>SERVIMED COMERCIAL LTDA</t>
  </si>
  <si>
    <t>EDSON PICCOLI CLINICA DE GASTROENTEROLOGIA EIRELI</t>
  </si>
  <si>
    <t>529</t>
  </si>
  <si>
    <t>LS SERVIÇOS MEDICOS LTDA</t>
  </si>
  <si>
    <t>132</t>
  </si>
  <si>
    <t>CAROLINE MASLONEK SERVIÇOS MEDICOS LTDA</t>
  </si>
  <si>
    <t>46</t>
  </si>
  <si>
    <t>CG SAUDE SERVIÇOS MEDICOS ESPECIALIZADOS LTDA</t>
  </si>
  <si>
    <t>121</t>
  </si>
  <si>
    <t>122</t>
  </si>
  <si>
    <t>CLINIMED SERVIÇOS MEDICOS LTDA</t>
  </si>
  <si>
    <t>351</t>
  </si>
  <si>
    <t>870.141.100.037.611 A 870.141.100.037.614</t>
  </si>
  <si>
    <t>270365</t>
  </si>
  <si>
    <t>LABORATORIO DE PATOLOGIA CAXIAS DO SUL LTDA</t>
  </si>
  <si>
    <t>24279</t>
  </si>
  <si>
    <t>207</t>
  </si>
  <si>
    <t xml:space="preserve"> G &amp; HB SERVIÇOS MEDICOS LTDA</t>
  </si>
  <si>
    <t>277</t>
  </si>
  <si>
    <t>356</t>
  </si>
  <si>
    <t>BAVARESCO &amp; GENEROSI LTDA</t>
  </si>
  <si>
    <t>374</t>
  </si>
  <si>
    <t>446</t>
  </si>
  <si>
    <t>24/01/222</t>
  </si>
  <si>
    <t>594</t>
  </si>
  <si>
    <t xml:space="preserve">DIMAR SERVIÇOS MEDICOS SOCIEDADE SIMPLES </t>
  </si>
  <si>
    <t>836</t>
  </si>
  <si>
    <t>999</t>
  </si>
  <si>
    <t>1000</t>
  </si>
  <si>
    <t>870.241.200.522.775 A 870.241.200.522.783</t>
  </si>
  <si>
    <t>SIERRA SALUT CLINICA MEDICA LTDA</t>
  </si>
  <si>
    <t>1900</t>
  </si>
  <si>
    <t>COCLEARE SERVIÇOS MEDICOS -SOCIEDADE SIMPLES LTDA</t>
  </si>
  <si>
    <t>310</t>
  </si>
  <si>
    <t>717</t>
  </si>
  <si>
    <t>RFP CLINICA MEDICA S/S LTDA</t>
  </si>
  <si>
    <t>667</t>
  </si>
  <si>
    <t>CEQUI SAÚDE LTDA</t>
  </si>
  <si>
    <t>43</t>
  </si>
  <si>
    <t>383</t>
  </si>
  <si>
    <t>CAGLIARI SERVIÇOS MEDICOS LTDA</t>
  </si>
  <si>
    <t>558</t>
  </si>
  <si>
    <t>835</t>
  </si>
  <si>
    <t>CLINICA CAXIENSE SÃO LUCAS LTDA</t>
  </si>
  <si>
    <t>923</t>
  </si>
  <si>
    <t>OTOCENTRO SERVIÇOS MEDICOS E FONOAUDIOLOGICOS LTDA</t>
  </si>
  <si>
    <t>2265</t>
  </si>
  <si>
    <t>BANCO DE SANGUE DE CAXIAS DO SUL LTDA</t>
  </si>
  <si>
    <t>2568</t>
  </si>
  <si>
    <t>25/01/20222</t>
  </si>
  <si>
    <t>VERGANI &amp; FRANCO SERVIÇOS MEDICOS S/S</t>
  </si>
  <si>
    <t>4922</t>
  </si>
  <si>
    <t>R F N SERVIÇOS MEDICOS EIRELI</t>
  </si>
  <si>
    <t>820.251.200.337.150 A 820.251.200.337.156</t>
  </si>
  <si>
    <t>RADIOLOGIA TISSOT LTDA</t>
  </si>
  <si>
    <t>141</t>
  </si>
  <si>
    <t>RENAL CARE CLINICA DE DOENÇAS RENAIS E HIPERTENSÃO LTDA</t>
  </si>
  <si>
    <t>547</t>
  </si>
  <si>
    <t>PIO SODALICIO DAS DAMAS DE CARIDADE DE CAXIAS DO SUL</t>
  </si>
  <si>
    <t>154396</t>
  </si>
  <si>
    <t>28/01/20222</t>
  </si>
  <si>
    <t>870.281.200.432.354/870281.200.432.355</t>
  </si>
  <si>
    <t>WA SERVIÇOS MEDICOS E DIAGNOSTICOS POR IMAGEM LTDA</t>
  </si>
  <si>
    <t>109</t>
  </si>
  <si>
    <t>SOC MEDICA DE FLORES DA CUNHA</t>
  </si>
  <si>
    <t>987</t>
  </si>
  <si>
    <t xml:space="preserve">ANALISE CLINICA MEDICA E CONSULTORIA S </t>
  </si>
  <si>
    <t>872</t>
  </si>
  <si>
    <t>META</t>
  </si>
  <si>
    <t xml:space="preserve">FOLHA </t>
  </si>
  <si>
    <t>FOLHA MEDICO 40%</t>
  </si>
  <si>
    <t>31/01/20221</t>
  </si>
  <si>
    <t>A F SERVIÇOS MEDICOS LTDA</t>
  </si>
  <si>
    <t>314</t>
  </si>
  <si>
    <t>418</t>
  </si>
  <si>
    <t>BERGGASSE 19 CLINICA PSIQUIATRICA LTDA</t>
  </si>
  <si>
    <t>META 2</t>
  </si>
  <si>
    <t>CAN CLINICA DE ANESTESIOLOGIA SOCIEDADE SIMPLES LTDA</t>
  </si>
  <si>
    <t>C.P.M LABORATORIO PATOCITO CAXIAS LTDA</t>
  </si>
  <si>
    <t>ANESTESIOLOGISTAS REUNIDOS DE CAXIAS DO SUL LTDA</t>
  </si>
  <si>
    <t>Serviços Terceiros - Pessoa Jurídica</t>
  </si>
  <si>
    <t>Material de Consumo</t>
  </si>
  <si>
    <t>Repasse da Associação Cultural e Científica Virvi Ramos - tarifas bancárias de 04/2021</t>
  </si>
  <si>
    <t>Devolução da NF. 538 - Renal Care Clínica de Doenças Renais e Hipertensão Ltda - Outubro / 2021</t>
  </si>
  <si>
    <t>Rendimento financeiro de Fundos de Investimentos Janeiro/2022</t>
  </si>
  <si>
    <t>Rendimento financeiro de Fundos de Poupança Janeiro/2022</t>
  </si>
  <si>
    <t xml:space="preserve">SILVANA PAZ SERVIÇOS MEDICOS LTDA </t>
  </si>
  <si>
    <t xml:space="preserve">CLINIMED SERVIÇOS MEDICOS LTDA </t>
  </si>
  <si>
    <t xml:space="preserve">NBTR SERVIÇOS MEDICOS LTDA </t>
  </si>
  <si>
    <t xml:space="preserve">CG SAUDE SERVIÇOS MEDICOS ESPECIALIZADOS LTDA </t>
  </si>
  <si>
    <t xml:space="preserve">CAN CLINICA DE ANESTESIOLOGIA SOCIEDADE SIMPLES LTDA </t>
  </si>
  <si>
    <t xml:space="preserve">INOVAMED HOSPITALAR LTDA </t>
  </si>
  <si>
    <t xml:space="preserve">OTOCENTRO SERVIÇOS MEDICOS E FONOAUDIOLOGICOS LTDA </t>
  </si>
  <si>
    <t xml:space="preserve">GENESIO A MENDES E CIA LTDA </t>
  </si>
  <si>
    <t xml:space="preserve">RS PRODUTOS HOSPITALARES LTDA </t>
  </si>
  <si>
    <t xml:space="preserve">DISTRIBUIDORA MERISIO LTDA </t>
  </si>
  <si>
    <t xml:space="preserve">MEDICAMENTAL HOSPITALAR LTDA </t>
  </si>
  <si>
    <t xml:space="preserve">DUPATRI HOSPITALAR COM IMP EXT LTDA </t>
  </si>
  <si>
    <t xml:space="preserve">MEDILAR IMPORT E DISTR DE PRODUTOS MEDICO HOSPITALARES </t>
  </si>
  <si>
    <t xml:space="preserve">DIMED S/A DISTRIBUIDORA DE MEDICAMENTOS </t>
  </si>
  <si>
    <t xml:space="preserve">CRISTALIA PROD. QUIM. FARMACEUTICOS LTDA </t>
  </si>
  <si>
    <t xml:space="preserve">C.B.S MEDICO CIENTIFICA S/A </t>
  </si>
  <si>
    <t xml:space="preserve">MTA  CLINICA MEDICA LTDA </t>
  </si>
  <si>
    <t xml:space="preserve">FSF GASTROENTEROLOGIA EIRELI ME </t>
  </si>
  <si>
    <t xml:space="preserve">ANESTESIOLOGISTAS REUNIDOS DE CAXIAS DO SUL LTDA </t>
  </si>
  <si>
    <t xml:space="preserve">SANE NORDESTE SERVIÇOS DE ANESTESIOLOGIA LTDA </t>
  </si>
  <si>
    <t xml:space="preserve">ANALISE CLINICA MEDICA E CONSULTORIA </t>
  </si>
  <si>
    <t xml:space="preserve">MASSOCHINI SERVIÇOS MEDICOS LTDA </t>
  </si>
  <si>
    <t xml:space="preserve">ELLO DISTRIBUIÇÃO LTDA </t>
  </si>
  <si>
    <t>GILMED SUL COM.DE MAT CIRURGICO EIRELI</t>
  </si>
  <si>
    <t xml:space="preserve">C &amp; G SERVIÇOS MEDICOS LTDA </t>
  </si>
  <si>
    <t xml:space="preserve">RFP CLINICA MEDICA S/S LTDA </t>
  </si>
  <si>
    <t xml:space="preserve">LABORATORIO B.BRAUN S.A </t>
  </si>
  <si>
    <t>SRS EMERGENCIA E CIRURGIA -EIRELI</t>
  </si>
  <si>
    <t>135029</t>
  </si>
  <si>
    <t>214907</t>
  </si>
  <si>
    <t>214908</t>
  </si>
  <si>
    <t>26711</t>
  </si>
  <si>
    <t>3207176</t>
  </si>
  <si>
    <t>6631</t>
  </si>
  <si>
    <t>FOLHA DOS SETORES 200,300 400</t>
  </si>
  <si>
    <t xml:space="preserve">FOLHA MEDICOS  </t>
  </si>
  <si>
    <t>Transferência do Valor do Termo de Fomento nº 299/2021 referente competência 04/2022</t>
  </si>
  <si>
    <t>MULTIFARMA COMÉRCIO E REPRESENTAÇÕES LTDA</t>
  </si>
  <si>
    <t xml:space="preserve">CRISTÁLIA PROD. QUIM. FARMACEUTICOS LTDA </t>
  </si>
  <si>
    <t>Material Médico</t>
  </si>
  <si>
    <t>META 5</t>
  </si>
  <si>
    <t xml:space="preserve">SIERRA SALUT CLINICA MEDICA LTDA </t>
  </si>
  <si>
    <t xml:space="preserve">XAVIER &amp; SENNA LTDA -ME </t>
  </si>
  <si>
    <t xml:space="preserve">PIO SODALICIO DAS DAMAS DE CARIDADE DE CAXIAS DO SUL </t>
  </si>
  <si>
    <t>CEQUI SAUDE LTDA</t>
  </si>
  <si>
    <t>LS SERVIÇOS MEDICOS LTDA JUSTIFICATIVA</t>
  </si>
  <si>
    <t xml:space="preserve">MRL ASSISTENCIA MEDICA LTDA </t>
  </si>
  <si>
    <t>Juros e reajuste monetário - Poupança 05/2022</t>
  </si>
  <si>
    <t xml:space="preserve">S Z R CLINICA MEDICA LTDA </t>
  </si>
  <si>
    <t>PRORAD DIAGNOSTICOS SERRA GAUCHA LTDA</t>
  </si>
  <si>
    <t>CARBONEMED SERVIÇOS  MEDICOS LTDA</t>
  </si>
  <si>
    <t xml:space="preserve">SULMED SERVIÇOS MEDICOS LTDA </t>
  </si>
  <si>
    <t xml:space="preserve">ADZORZI MED LTDA </t>
  </si>
  <si>
    <t xml:space="preserve">SERVIÇOS RADIOLOGICOS SN LTDA </t>
  </si>
  <si>
    <t xml:space="preserve">WA SERVIÇOS MEDICOS E DIAGNOSTICOS POR IMAGEM LTDA </t>
  </si>
  <si>
    <t xml:space="preserve">FSCATOLA SERVIÇOS MEDICOS LTDA </t>
  </si>
  <si>
    <t xml:space="preserve">PLIM CLINICA E ASSESSORIA MEDICA LTDA </t>
  </si>
  <si>
    <t xml:space="preserve">INGASTRO INSTITUTO DE GASTROENTEROLOGIA LTDA </t>
  </si>
  <si>
    <t xml:space="preserve">FLUXUS CLINICA VASCULAR EIRELI </t>
  </si>
  <si>
    <t xml:space="preserve">C.P.M LABORATORIO PATOCITO CAXIAS LTDA </t>
  </si>
  <si>
    <t xml:space="preserve">BANCO DE SANGUE DE CAXIAS DO SUL LTDA </t>
  </si>
  <si>
    <t>CENTRO DE DIAGNOSTICO OTORRINOLARINGOLOGICO DE CAXIAS DO SUL</t>
  </si>
  <si>
    <t xml:space="preserve">CLINICA DO PULMÃO CAXIAS DO SUL LTDA </t>
  </si>
  <si>
    <t>Fabiane de Andrade</t>
  </si>
  <si>
    <r>
      <t xml:space="preserve">SERVIÇOS MEDICOS BECKER &amp; CASTRO SOCIEDADE SIMPLES LTDA </t>
    </r>
    <r>
      <rPr>
        <b/>
        <sz val="8"/>
        <rFont val="Calibri"/>
        <family val="2"/>
        <scheme val="minor"/>
      </rPr>
      <t>Justificativa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</si>
</sst>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2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center" vertical="center" wrapText="1"/>
    </xf>
    <xf numFmtId="44" fontId="5" fillId="2" borderId="1" xfId="2" applyFont="1" applyFill="1" applyBorder="1"/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 wrapText="1"/>
    </xf>
    <xf numFmtId="44" fontId="5" fillId="0" borderId="1" xfId="2" applyFont="1" applyFill="1" applyBorder="1"/>
    <xf numFmtId="44" fontId="5" fillId="0" borderId="1" xfId="2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44" fontId="5" fillId="2" borderId="1" xfId="2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0" fontId="4" fillId="0" borderId="0" xfId="0" applyFont="1" applyFill="1"/>
    <xf numFmtId="44" fontId="6" fillId="0" borderId="1" xfId="0" applyNumberFormat="1" applyFont="1" applyFill="1" applyBorder="1"/>
    <xf numFmtId="0" fontId="5" fillId="0" borderId="1" xfId="1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4" fillId="0" borderId="0" xfId="0" applyNumberFormat="1" applyFont="1" applyFill="1"/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9" fillId="0" borderId="0" xfId="0" applyFont="1"/>
    <xf numFmtId="0" fontId="0" fillId="0" borderId="0" xfId="0" applyFill="1"/>
    <xf numFmtId="164" fontId="4" fillId="0" borderId="1" xfId="1" applyNumberFormat="1" applyFont="1" applyFill="1" applyBorder="1" applyAlignment="1">
      <alignment vertical="center" wrapText="1"/>
    </xf>
    <xf numFmtId="44" fontId="5" fillId="0" borderId="1" xfId="2" applyFont="1" applyFill="1" applyBorder="1" applyAlignment="1">
      <alignment horizontal="left"/>
    </xf>
    <xf numFmtId="44" fontId="6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right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vertical="center" wrapText="1"/>
    </xf>
    <xf numFmtId="44" fontId="5" fillId="0" borderId="1" xfId="0" applyNumberFormat="1" applyFont="1" applyFill="1" applyBorder="1" applyAlignment="1"/>
    <xf numFmtId="43" fontId="4" fillId="0" borderId="0" xfId="1" applyFont="1"/>
    <xf numFmtId="43" fontId="6" fillId="0" borderId="0" xfId="1" applyFont="1"/>
    <xf numFmtId="43" fontId="4" fillId="0" borderId="0" xfId="0" applyNumberFormat="1" applyFont="1"/>
    <xf numFmtId="43" fontId="6" fillId="0" borderId="1" xfId="1" applyFont="1" applyFill="1" applyBorder="1"/>
    <xf numFmtId="44" fontId="6" fillId="0" borderId="1" xfId="2" applyFont="1" applyFill="1" applyBorder="1"/>
    <xf numFmtId="3" fontId="5" fillId="0" borderId="1" xfId="1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readingOrder="1"/>
    </xf>
    <xf numFmtId="14" fontId="5" fillId="0" borderId="10" xfId="0" applyNumberFormat="1" applyFont="1" applyFill="1" applyBorder="1" applyAlignment="1">
      <alignment horizontal="center" vertical="center" wrapText="1"/>
    </xf>
    <xf numFmtId="44" fontId="5" fillId="0" borderId="10" xfId="2" applyFont="1" applyFill="1" applyBorder="1" applyAlignment="1">
      <alignment horizontal="right" vertical="center" readingOrder="1"/>
    </xf>
    <xf numFmtId="0" fontId="5" fillId="0" borderId="1" xfId="0" applyNumberFormat="1" applyFont="1" applyFill="1" applyBorder="1" applyAlignment="1">
      <alignment horizontal="center" vertical="center" readingOrder="1"/>
    </xf>
    <xf numFmtId="44" fontId="5" fillId="0" borderId="1" xfId="2" applyFont="1" applyFill="1" applyBorder="1" applyAlignment="1">
      <alignment horizontal="right" vertical="center" readingOrder="1"/>
    </xf>
    <xf numFmtId="3" fontId="5" fillId="2" borderId="1" xfId="0" applyNumberFormat="1" applyFont="1" applyFill="1" applyBorder="1" applyAlignment="1">
      <alignment horizontal="center" vertical="center" wrapText="1"/>
    </xf>
    <xf numFmtId="44" fontId="10" fillId="0" borderId="1" xfId="2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 vertical="center" readingOrder="1"/>
    </xf>
    <xf numFmtId="3" fontId="5" fillId="2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44" fontId="11" fillId="0" borderId="1" xfId="2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left" wrapText="1"/>
    </xf>
    <xf numFmtId="44" fontId="11" fillId="0" borderId="1" xfId="2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44" fontId="11" fillId="0" borderId="1" xfId="2" applyFont="1" applyFill="1" applyBorder="1" applyAlignment="1">
      <alignment horizontal="left" vertical="center" wrapText="1"/>
    </xf>
    <xf numFmtId="44" fontId="11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left" vertical="center"/>
    </xf>
    <xf numFmtId="44" fontId="11" fillId="0" borderId="1" xfId="2" applyFont="1" applyFill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left" vertical="center"/>
    </xf>
    <xf numFmtId="44" fontId="11" fillId="0" borderId="1" xfId="2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wrapText="1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44" fontId="13" fillId="0" borderId="0" xfId="0" applyNumberFormat="1" applyFont="1" applyFill="1" applyAlignment="1">
      <alignment wrapText="1"/>
    </xf>
    <xf numFmtId="44" fontId="13" fillId="0" borderId="0" xfId="0" applyNumberFormat="1" applyFont="1" applyFill="1" applyAlignment="1">
      <alignment horizontal="center" wrapText="1"/>
    </xf>
    <xf numFmtId="0" fontId="15" fillId="0" borderId="0" xfId="0" applyFont="1" applyAlignment="1">
      <alignment wrapText="1"/>
    </xf>
    <xf numFmtId="43" fontId="13" fillId="0" borderId="0" xfId="1" applyFont="1" applyAlignment="1">
      <alignment wrapText="1"/>
    </xf>
    <xf numFmtId="164" fontId="13" fillId="0" borderId="0" xfId="0" applyNumberFormat="1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164" fontId="13" fillId="0" borderId="1" xfId="2" applyNumberFormat="1" applyFont="1" applyBorder="1" applyAlignment="1">
      <alignment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vertical="center" wrapText="1"/>
    </xf>
    <xf numFmtId="164" fontId="13" fillId="2" borderId="0" xfId="0" applyNumberFormat="1" applyFont="1" applyFill="1" applyAlignment="1">
      <alignment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164" fontId="14" fillId="0" borderId="0" xfId="1" applyNumberFormat="1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wrapText="1"/>
    </xf>
    <xf numFmtId="44" fontId="14" fillId="0" borderId="1" xfId="0" applyNumberFormat="1" applyFont="1" applyFill="1" applyBorder="1" applyAlignment="1">
      <alignment vertical="center" wrapText="1"/>
    </xf>
    <xf numFmtId="44" fontId="14" fillId="0" borderId="1" xfId="0" applyNumberFormat="1" applyFont="1" applyFill="1" applyBorder="1" applyAlignment="1">
      <alignment horizontal="center" vertical="center" wrapText="1"/>
    </xf>
    <xf numFmtId="164" fontId="14" fillId="0" borderId="1" xfId="2" applyNumberFormat="1" applyFont="1" applyFill="1" applyBorder="1" applyAlignment="1">
      <alignment wrapText="1"/>
    </xf>
    <xf numFmtId="43" fontId="14" fillId="0" borderId="1" xfId="1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6" fillId="0" borderId="1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</cellXfs>
  <cellStyles count="7">
    <cellStyle name="Moeda" xfId="2" builtinId="4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  <cellStyle name="Vírgula 3" xfId="5" xr:uid="{00000000-0005-0000-0000-000005000000}"/>
    <cellStyle name="Vírgula 4" xfId="6" xr:uid="{00000000-0005-0000-0000-000006000000}"/>
  </cellStyles>
  <dxfs count="0"/>
  <tableStyles count="0" defaultTableStyle="TableStyleMedium2" defaultPivotStyle="PivotStyleLight16"/>
  <colors>
    <mruColors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1"/>
  <sheetViews>
    <sheetView tabSelected="1" zoomScale="136" zoomScaleNormal="136" workbookViewId="0">
      <selection activeCell="A13" sqref="A13:J13"/>
    </sheetView>
  </sheetViews>
  <sheetFormatPr defaultRowHeight="15" x14ac:dyDescent="0.25"/>
  <cols>
    <col min="1" max="1" width="32.42578125" style="86" customWidth="1"/>
    <col min="2" max="2" width="31.7109375" style="86" bestFit="1" customWidth="1"/>
    <col min="3" max="3" width="41" style="86" customWidth="1"/>
    <col min="4" max="4" width="26.7109375" style="86" customWidth="1"/>
    <col min="5" max="5" width="9.5703125" style="86" bestFit="1" customWidth="1"/>
    <col min="6" max="6" width="19" style="86" customWidth="1"/>
    <col min="7" max="7" width="18" style="86" bestFit="1" customWidth="1"/>
    <col min="8" max="8" width="15.7109375" style="86" bestFit="1" customWidth="1"/>
    <col min="9" max="9" width="13.140625" style="90" bestFit="1" customWidth="1"/>
    <col min="10" max="10" width="12.85546875" style="87" bestFit="1" customWidth="1"/>
    <col min="11" max="11" width="10.7109375" style="89" customWidth="1"/>
    <col min="12" max="12" width="45.5703125" style="88" customWidth="1"/>
    <col min="13" max="13" width="255.7109375" style="88" bestFit="1" customWidth="1"/>
    <col min="14" max="14" width="8.5703125" style="88" customWidth="1"/>
    <col min="15" max="16384" width="9.140625" style="88"/>
  </cols>
  <sheetData>
    <row r="1" spans="1:11" s="112" customFormat="1" ht="11.25" x14ac:dyDescent="0.2">
      <c r="A1" s="161" t="s">
        <v>5</v>
      </c>
      <c r="B1" s="162"/>
      <c r="C1" s="162"/>
      <c r="D1" s="163"/>
      <c r="E1" s="121"/>
      <c r="I1" s="120"/>
      <c r="J1" s="119"/>
      <c r="K1" s="118"/>
    </row>
    <row r="2" spans="1:11" s="112" customFormat="1" ht="11.25" x14ac:dyDescent="0.2">
      <c r="A2" s="164" t="s">
        <v>24</v>
      </c>
      <c r="B2" s="165"/>
      <c r="C2" s="168" t="s">
        <v>30</v>
      </c>
      <c r="D2" s="168" t="s">
        <v>31</v>
      </c>
      <c r="E2" s="121"/>
      <c r="I2" s="120"/>
      <c r="J2" s="119"/>
      <c r="K2" s="118"/>
    </row>
    <row r="3" spans="1:11" s="112" customFormat="1" ht="11.25" x14ac:dyDescent="0.2">
      <c r="A3" s="166"/>
      <c r="B3" s="167"/>
      <c r="C3" s="169"/>
      <c r="D3" s="169"/>
      <c r="E3" s="121"/>
      <c r="I3" s="120"/>
      <c r="J3" s="119"/>
      <c r="K3" s="118"/>
    </row>
    <row r="4" spans="1:11" s="112" customFormat="1" ht="11.25" x14ac:dyDescent="0.2">
      <c r="A4" s="122"/>
      <c r="B4" s="122"/>
      <c r="C4" s="122"/>
      <c r="D4" s="122"/>
      <c r="E4" s="121"/>
      <c r="I4" s="120"/>
      <c r="J4" s="119"/>
      <c r="K4" s="118"/>
    </row>
    <row r="5" spans="1:11" s="112" customFormat="1" ht="11.25" x14ac:dyDescent="0.2">
      <c r="A5" s="161" t="s">
        <v>0</v>
      </c>
      <c r="B5" s="162"/>
      <c r="C5" s="162"/>
      <c r="D5" s="163"/>
      <c r="E5" s="121"/>
      <c r="G5" s="116"/>
      <c r="I5" s="120"/>
      <c r="J5" s="119"/>
      <c r="K5" s="118"/>
    </row>
    <row r="6" spans="1:11" s="112" customFormat="1" ht="11.25" x14ac:dyDescent="0.2">
      <c r="A6" s="123" t="s">
        <v>6</v>
      </c>
      <c r="B6" s="160" t="s">
        <v>7</v>
      </c>
      <c r="C6" s="160"/>
      <c r="D6" s="123" t="s">
        <v>8</v>
      </c>
      <c r="E6" s="121"/>
      <c r="G6" s="116"/>
      <c r="I6" s="120"/>
      <c r="J6" s="119"/>
      <c r="K6" s="118"/>
    </row>
    <row r="7" spans="1:11" s="112" customFormat="1" ht="11.25" x14ac:dyDescent="0.2">
      <c r="A7" s="124">
        <v>44652</v>
      </c>
      <c r="B7" s="157" t="s">
        <v>38</v>
      </c>
      <c r="C7" s="158"/>
      <c r="D7" s="125">
        <v>817595.7899999998</v>
      </c>
      <c r="E7" s="121"/>
      <c r="G7" s="116"/>
      <c r="I7" s="120"/>
      <c r="J7" s="119"/>
      <c r="K7" s="118"/>
    </row>
    <row r="8" spans="1:11" s="112" customFormat="1" ht="11.25" x14ac:dyDescent="0.2">
      <c r="A8" s="126">
        <v>44687</v>
      </c>
      <c r="B8" s="159" t="s">
        <v>250</v>
      </c>
      <c r="C8" s="159"/>
      <c r="D8" s="127">
        <v>611117.06999999995</v>
      </c>
      <c r="E8" s="128"/>
      <c r="G8" s="116"/>
      <c r="I8" s="120"/>
      <c r="J8" s="119"/>
      <c r="K8" s="118"/>
    </row>
    <row r="9" spans="1:11" s="112" customFormat="1" ht="15" customHeight="1" x14ac:dyDescent="0.2">
      <c r="A9" s="129">
        <v>44687</v>
      </c>
      <c r="B9" s="171" t="s">
        <v>261</v>
      </c>
      <c r="C9" s="171"/>
      <c r="D9" s="130">
        <v>2550.4899999999998</v>
      </c>
      <c r="E9" s="121"/>
      <c r="I9" s="120"/>
      <c r="J9" s="119"/>
      <c r="K9" s="118"/>
    </row>
    <row r="10" spans="1:11" s="112" customFormat="1" ht="11.25" x14ac:dyDescent="0.2">
      <c r="A10" s="129">
        <v>44712</v>
      </c>
      <c r="B10" s="171" t="s">
        <v>261</v>
      </c>
      <c r="C10" s="171"/>
      <c r="D10" s="130">
        <v>1558.23</v>
      </c>
      <c r="E10" s="121"/>
      <c r="I10" s="120"/>
      <c r="J10" s="119"/>
      <c r="K10" s="118"/>
    </row>
    <row r="11" spans="1:11" s="112" customFormat="1" ht="11.25" x14ac:dyDescent="0.2">
      <c r="A11" s="131"/>
      <c r="B11" s="170" t="s">
        <v>9</v>
      </c>
      <c r="C11" s="170"/>
      <c r="D11" s="132">
        <f>SUM(D7:D10)</f>
        <v>1432821.5799999998</v>
      </c>
      <c r="E11" s="121"/>
      <c r="I11" s="120"/>
      <c r="J11" s="119"/>
      <c r="K11" s="118"/>
    </row>
    <row r="12" spans="1:11" s="112" customFormat="1" ht="11.25" x14ac:dyDescent="0.2">
      <c r="A12" s="133"/>
      <c r="B12" s="134"/>
      <c r="C12" s="134"/>
      <c r="D12" s="135"/>
      <c r="E12" s="121"/>
      <c r="I12" s="120"/>
      <c r="J12" s="119"/>
      <c r="K12" s="118"/>
    </row>
    <row r="13" spans="1:11" s="112" customFormat="1" ht="11.25" x14ac:dyDescent="0.2">
      <c r="A13" s="161" t="s">
        <v>10</v>
      </c>
      <c r="B13" s="162"/>
      <c r="C13" s="162"/>
      <c r="D13" s="162"/>
      <c r="E13" s="162"/>
      <c r="F13" s="162"/>
      <c r="G13" s="162"/>
      <c r="H13" s="162"/>
      <c r="I13" s="162"/>
      <c r="J13" s="163"/>
      <c r="K13" s="136"/>
    </row>
    <row r="14" spans="1:11" s="112" customFormat="1" ht="11.25" x14ac:dyDescent="0.2">
      <c r="A14" s="172" t="s">
        <v>11</v>
      </c>
      <c r="B14" s="172" t="s">
        <v>12</v>
      </c>
      <c r="C14" s="161" t="s">
        <v>13</v>
      </c>
      <c r="D14" s="162"/>
      <c r="E14" s="162"/>
      <c r="F14" s="162"/>
      <c r="G14" s="162"/>
      <c r="H14" s="162"/>
      <c r="I14" s="162"/>
      <c r="J14" s="163"/>
      <c r="K14" s="136"/>
    </row>
    <row r="15" spans="1:11" s="112" customFormat="1" ht="11.25" x14ac:dyDescent="0.2">
      <c r="A15" s="173"/>
      <c r="B15" s="173"/>
      <c r="C15" s="173" t="s">
        <v>14</v>
      </c>
      <c r="D15" s="175" t="s">
        <v>15</v>
      </c>
      <c r="E15" s="161" t="s">
        <v>16</v>
      </c>
      <c r="F15" s="162"/>
      <c r="G15" s="163"/>
      <c r="H15" s="161" t="s">
        <v>17</v>
      </c>
      <c r="I15" s="162"/>
      <c r="J15" s="163"/>
      <c r="K15" s="136"/>
    </row>
    <row r="16" spans="1:11" s="112" customFormat="1" ht="11.25" x14ac:dyDescent="0.2">
      <c r="A16" s="174"/>
      <c r="B16" s="174"/>
      <c r="C16" s="174"/>
      <c r="D16" s="175"/>
      <c r="E16" s="137" t="s">
        <v>18</v>
      </c>
      <c r="F16" s="137" t="s">
        <v>19</v>
      </c>
      <c r="G16" s="138" t="s">
        <v>20</v>
      </c>
      <c r="H16" s="139" t="s">
        <v>21</v>
      </c>
      <c r="I16" s="138" t="s">
        <v>22</v>
      </c>
      <c r="J16" s="136" t="s">
        <v>23</v>
      </c>
      <c r="K16" s="136" t="s">
        <v>36</v>
      </c>
    </row>
    <row r="17" spans="1:13" s="140" customFormat="1" ht="11.25" x14ac:dyDescent="0.2">
      <c r="A17" s="91" t="s">
        <v>209</v>
      </c>
      <c r="B17" s="92">
        <v>226200.66</v>
      </c>
      <c r="C17" s="93" t="s">
        <v>222</v>
      </c>
      <c r="D17" s="93" t="s">
        <v>26</v>
      </c>
      <c r="E17" s="93" t="s">
        <v>25</v>
      </c>
      <c r="F17" s="94">
        <v>214908</v>
      </c>
      <c r="G17" s="95">
        <v>44651</v>
      </c>
      <c r="H17" s="96">
        <v>50201</v>
      </c>
      <c r="I17" s="150">
        <v>44683</v>
      </c>
      <c r="J17" s="92">
        <v>753.34</v>
      </c>
      <c r="K17" s="98" t="s">
        <v>42</v>
      </c>
    </row>
    <row r="18" spans="1:13" s="140" customFormat="1" ht="11.25" x14ac:dyDescent="0.2">
      <c r="A18" s="91" t="s">
        <v>209</v>
      </c>
      <c r="B18" s="92">
        <v>226200.66</v>
      </c>
      <c r="C18" s="93" t="s">
        <v>251</v>
      </c>
      <c r="D18" s="93" t="s">
        <v>26</v>
      </c>
      <c r="E18" s="93" t="s">
        <v>25</v>
      </c>
      <c r="F18" s="93">
        <v>184395</v>
      </c>
      <c r="G18" s="97">
        <v>44651</v>
      </c>
      <c r="H18" s="96">
        <v>50202</v>
      </c>
      <c r="I18" s="150">
        <v>44683</v>
      </c>
      <c r="J18" s="92">
        <v>1512</v>
      </c>
      <c r="K18" s="98" t="s">
        <v>42</v>
      </c>
    </row>
    <row r="19" spans="1:13" s="140" customFormat="1" ht="11.25" x14ac:dyDescent="0.2">
      <c r="A19" s="91" t="s">
        <v>209</v>
      </c>
      <c r="B19" s="92">
        <v>226200.66</v>
      </c>
      <c r="C19" s="93" t="s">
        <v>225</v>
      </c>
      <c r="D19" s="93" t="s">
        <v>26</v>
      </c>
      <c r="E19" s="93" t="s">
        <v>25</v>
      </c>
      <c r="F19" s="93">
        <v>1250425</v>
      </c>
      <c r="G19" s="97">
        <v>44651</v>
      </c>
      <c r="H19" s="96">
        <v>50203</v>
      </c>
      <c r="I19" s="150">
        <v>44683</v>
      </c>
      <c r="J19" s="92">
        <v>2009.4</v>
      </c>
      <c r="K19" s="98" t="s">
        <v>42</v>
      </c>
    </row>
    <row r="20" spans="1:13" s="140" customFormat="1" ht="22.5" x14ac:dyDescent="0.2">
      <c r="A20" s="91" t="s">
        <v>209</v>
      </c>
      <c r="B20" s="92">
        <v>226200.66</v>
      </c>
      <c r="C20" s="93" t="s">
        <v>226</v>
      </c>
      <c r="D20" s="93" t="s">
        <v>26</v>
      </c>
      <c r="E20" s="93" t="s">
        <v>25</v>
      </c>
      <c r="F20" s="93">
        <v>761215</v>
      </c>
      <c r="G20" s="97">
        <v>44651</v>
      </c>
      <c r="H20" s="96">
        <v>50204</v>
      </c>
      <c r="I20" s="150">
        <v>44683</v>
      </c>
      <c r="J20" s="92">
        <v>2035</v>
      </c>
      <c r="K20" s="98" t="s">
        <v>42</v>
      </c>
    </row>
    <row r="21" spans="1:13" s="140" customFormat="1" ht="11.25" x14ac:dyDescent="0.2">
      <c r="A21" s="91" t="s">
        <v>209</v>
      </c>
      <c r="B21" s="92">
        <v>226200.66</v>
      </c>
      <c r="C21" s="93" t="s">
        <v>227</v>
      </c>
      <c r="D21" s="93" t="s">
        <v>26</v>
      </c>
      <c r="E21" s="93" t="s">
        <v>25</v>
      </c>
      <c r="F21" s="93">
        <v>19922</v>
      </c>
      <c r="G21" s="97">
        <v>44651</v>
      </c>
      <c r="H21" s="96">
        <v>50205</v>
      </c>
      <c r="I21" s="150">
        <v>44683</v>
      </c>
      <c r="J21" s="92">
        <v>2669.27</v>
      </c>
      <c r="K21" s="98" t="s">
        <v>42</v>
      </c>
    </row>
    <row r="22" spans="1:13" s="140" customFormat="1" ht="11.25" x14ac:dyDescent="0.2">
      <c r="A22" s="91" t="s">
        <v>209</v>
      </c>
      <c r="B22" s="92">
        <v>226200.66</v>
      </c>
      <c r="C22" s="93" t="s">
        <v>224</v>
      </c>
      <c r="D22" s="93" t="s">
        <v>26</v>
      </c>
      <c r="E22" s="93" t="s">
        <v>25</v>
      </c>
      <c r="F22" s="93">
        <v>135029</v>
      </c>
      <c r="G22" s="97">
        <v>44651</v>
      </c>
      <c r="H22" s="96">
        <v>50206</v>
      </c>
      <c r="I22" s="150">
        <v>44683</v>
      </c>
      <c r="J22" s="92">
        <v>2754.5</v>
      </c>
      <c r="K22" s="98" t="s">
        <v>42</v>
      </c>
    </row>
    <row r="23" spans="1:13" s="140" customFormat="1" ht="11.25" x14ac:dyDescent="0.2">
      <c r="A23" s="91" t="s">
        <v>209</v>
      </c>
      <c r="B23" s="92">
        <v>226200.66</v>
      </c>
      <c r="C23" s="93" t="s">
        <v>219</v>
      </c>
      <c r="D23" s="93" t="s">
        <v>26</v>
      </c>
      <c r="E23" s="93" t="s">
        <v>25</v>
      </c>
      <c r="F23" s="93">
        <v>194524</v>
      </c>
      <c r="G23" s="97">
        <v>44651</v>
      </c>
      <c r="H23" s="96">
        <v>50207</v>
      </c>
      <c r="I23" s="150">
        <v>44683</v>
      </c>
      <c r="J23" s="92">
        <v>6410</v>
      </c>
      <c r="K23" s="98" t="s">
        <v>42</v>
      </c>
    </row>
    <row r="24" spans="1:13" s="143" customFormat="1" ht="22.5" x14ac:dyDescent="0.25">
      <c r="A24" s="99" t="s">
        <v>34</v>
      </c>
      <c r="B24" s="100">
        <v>0</v>
      </c>
      <c r="C24" s="94" t="s">
        <v>33</v>
      </c>
      <c r="D24" s="94" t="s">
        <v>39</v>
      </c>
      <c r="E24" s="94" t="s">
        <v>32</v>
      </c>
      <c r="F24" s="94">
        <v>0</v>
      </c>
      <c r="G24" s="95">
        <v>44683</v>
      </c>
      <c r="H24" s="96">
        <v>841221100051867</v>
      </c>
      <c r="I24" s="151">
        <v>44683</v>
      </c>
      <c r="J24" s="100">
        <v>1.05</v>
      </c>
      <c r="K24" s="101" t="s">
        <v>37</v>
      </c>
    </row>
    <row r="25" spans="1:13" s="143" customFormat="1" ht="11.25" x14ac:dyDescent="0.25">
      <c r="A25" s="99" t="s">
        <v>209</v>
      </c>
      <c r="B25" s="100">
        <v>226200.66</v>
      </c>
      <c r="C25" s="94" t="s">
        <v>252</v>
      </c>
      <c r="D25" s="94" t="s">
        <v>26</v>
      </c>
      <c r="E25" s="94" t="s">
        <v>25</v>
      </c>
      <c r="F25" s="94">
        <v>3207176</v>
      </c>
      <c r="G25" s="95">
        <v>44614</v>
      </c>
      <c r="H25" s="96">
        <v>50301</v>
      </c>
      <c r="I25" s="151">
        <v>44684</v>
      </c>
      <c r="J25" s="100">
        <v>2400</v>
      </c>
      <c r="K25" s="101" t="s">
        <v>42</v>
      </c>
    </row>
    <row r="26" spans="1:13" s="143" customFormat="1" ht="22.5" x14ac:dyDescent="0.25">
      <c r="A26" s="99" t="s">
        <v>34</v>
      </c>
      <c r="B26" s="100">
        <v>0</v>
      </c>
      <c r="C26" s="94" t="s">
        <v>33</v>
      </c>
      <c r="D26" s="94" t="s">
        <v>39</v>
      </c>
      <c r="E26" s="94" t="s">
        <v>32</v>
      </c>
      <c r="F26" s="94">
        <v>0</v>
      </c>
      <c r="G26" s="95">
        <v>44684</v>
      </c>
      <c r="H26" s="96">
        <v>851231200054153</v>
      </c>
      <c r="I26" s="151">
        <v>44684</v>
      </c>
      <c r="J26" s="100">
        <v>1.05</v>
      </c>
      <c r="K26" s="101" t="s">
        <v>37</v>
      </c>
    </row>
    <row r="27" spans="1:13" s="143" customFormat="1" ht="11.25" x14ac:dyDescent="0.25">
      <c r="A27" s="99" t="s">
        <v>209</v>
      </c>
      <c r="B27" s="100">
        <v>226200.66</v>
      </c>
      <c r="C27" s="94" t="s">
        <v>229</v>
      </c>
      <c r="D27" s="94" t="s">
        <v>253</v>
      </c>
      <c r="E27" s="94" t="s">
        <v>25</v>
      </c>
      <c r="F27" s="94">
        <v>1184981</v>
      </c>
      <c r="G27" s="95">
        <v>44650</v>
      </c>
      <c r="H27" s="96">
        <v>50401</v>
      </c>
      <c r="I27" s="151">
        <v>44685</v>
      </c>
      <c r="J27" s="100">
        <v>2028</v>
      </c>
      <c r="K27" s="101" t="s">
        <v>42</v>
      </c>
    </row>
    <row r="28" spans="1:13" s="143" customFormat="1" ht="11.25" x14ac:dyDescent="0.25">
      <c r="A28" s="99" t="s">
        <v>208</v>
      </c>
      <c r="B28" s="100">
        <v>267571.03000000003</v>
      </c>
      <c r="C28" s="94" t="s">
        <v>230</v>
      </c>
      <c r="D28" s="94" t="s">
        <v>208</v>
      </c>
      <c r="E28" s="94" t="s">
        <v>25</v>
      </c>
      <c r="F28" s="94">
        <v>2812</v>
      </c>
      <c r="G28" s="95">
        <v>44677</v>
      </c>
      <c r="H28" s="96">
        <v>50402</v>
      </c>
      <c r="I28" s="151">
        <v>44685</v>
      </c>
      <c r="J28" s="100">
        <v>1407.75</v>
      </c>
      <c r="K28" s="101" t="s">
        <v>42</v>
      </c>
    </row>
    <row r="29" spans="1:13" s="143" customFormat="1" ht="22.5" x14ac:dyDescent="0.25">
      <c r="A29" s="99" t="s">
        <v>34</v>
      </c>
      <c r="B29" s="100">
        <v>0</v>
      </c>
      <c r="C29" s="94" t="s">
        <v>33</v>
      </c>
      <c r="D29" s="94" t="s">
        <v>39</v>
      </c>
      <c r="E29" s="94" t="s">
        <v>32</v>
      </c>
      <c r="F29" s="94">
        <v>0</v>
      </c>
      <c r="G29" s="95">
        <v>44685</v>
      </c>
      <c r="H29" s="96">
        <v>861241200060032</v>
      </c>
      <c r="I29" s="151">
        <v>44685</v>
      </c>
      <c r="J29" s="100">
        <v>1.05</v>
      </c>
      <c r="K29" s="101" t="s">
        <v>37</v>
      </c>
    </row>
    <row r="30" spans="1:13" s="143" customFormat="1" ht="11.25" x14ac:dyDescent="0.25">
      <c r="A30" s="99" t="s">
        <v>208</v>
      </c>
      <c r="B30" s="100">
        <v>267571.03000000003</v>
      </c>
      <c r="C30" s="94" t="s">
        <v>262</v>
      </c>
      <c r="D30" s="94" t="s">
        <v>208</v>
      </c>
      <c r="E30" s="94" t="s">
        <v>25</v>
      </c>
      <c r="F30" s="94">
        <v>737</v>
      </c>
      <c r="G30" s="95">
        <v>44683</v>
      </c>
      <c r="H30" s="96">
        <v>550089000036425</v>
      </c>
      <c r="I30" s="151">
        <v>44686</v>
      </c>
      <c r="J30" s="100">
        <v>3448.98</v>
      </c>
      <c r="K30" s="101" t="s">
        <v>82</v>
      </c>
      <c r="M30" s="142"/>
    </row>
    <row r="31" spans="1:13" s="143" customFormat="1" ht="11.25" x14ac:dyDescent="0.25">
      <c r="A31" s="99" t="s">
        <v>208</v>
      </c>
      <c r="B31" s="100">
        <v>267571.03000000003</v>
      </c>
      <c r="C31" s="94" t="s">
        <v>52</v>
      </c>
      <c r="D31" s="94" t="s">
        <v>208</v>
      </c>
      <c r="E31" s="94" t="s">
        <v>25</v>
      </c>
      <c r="F31" s="94">
        <v>1355</v>
      </c>
      <c r="G31" s="95">
        <v>44678</v>
      </c>
      <c r="H31" s="96">
        <v>552871000048500</v>
      </c>
      <c r="I31" s="151">
        <v>44686</v>
      </c>
      <c r="J31" s="100">
        <v>6283.25</v>
      </c>
      <c r="K31" s="101" t="s">
        <v>45</v>
      </c>
    </row>
    <row r="32" spans="1:13" s="143" customFormat="1" ht="11.25" x14ac:dyDescent="0.25">
      <c r="A32" s="99" t="s">
        <v>209</v>
      </c>
      <c r="B32" s="100">
        <v>226200.66</v>
      </c>
      <c r="C32" s="94" t="s">
        <v>221</v>
      </c>
      <c r="D32" s="94" t="s">
        <v>26</v>
      </c>
      <c r="E32" s="94" t="s">
        <v>25</v>
      </c>
      <c r="F32" s="94">
        <v>22542569</v>
      </c>
      <c r="G32" s="95">
        <v>44651</v>
      </c>
      <c r="H32" s="96">
        <v>50501</v>
      </c>
      <c r="I32" s="151">
        <v>44686</v>
      </c>
      <c r="J32" s="100">
        <v>892.44</v>
      </c>
      <c r="K32" s="101" t="s">
        <v>42</v>
      </c>
    </row>
    <row r="33" spans="1:13" s="143" customFormat="1" ht="11.25" x14ac:dyDescent="0.25">
      <c r="A33" s="99" t="s">
        <v>209</v>
      </c>
      <c r="B33" s="100">
        <v>226200.66</v>
      </c>
      <c r="C33" s="94" t="s">
        <v>223</v>
      </c>
      <c r="D33" s="94" t="s">
        <v>26</v>
      </c>
      <c r="E33" s="94" t="s">
        <v>25</v>
      </c>
      <c r="F33" s="94">
        <v>26859</v>
      </c>
      <c r="G33" s="95">
        <v>44651</v>
      </c>
      <c r="H33" s="96">
        <v>50502</v>
      </c>
      <c r="I33" s="151">
        <v>44686</v>
      </c>
      <c r="J33" s="100">
        <v>680.33</v>
      </c>
      <c r="K33" s="101" t="s">
        <v>45</v>
      </c>
    </row>
    <row r="34" spans="1:13" s="143" customFormat="1" ht="11.25" x14ac:dyDescent="0.25">
      <c r="A34" s="99" t="s">
        <v>208</v>
      </c>
      <c r="B34" s="100">
        <v>267571.03000000003</v>
      </c>
      <c r="C34" s="94" t="s">
        <v>215</v>
      </c>
      <c r="D34" s="94" t="s">
        <v>208</v>
      </c>
      <c r="E34" s="94" t="s">
        <v>25</v>
      </c>
      <c r="F34" s="94">
        <v>388</v>
      </c>
      <c r="G34" s="95">
        <v>44679</v>
      </c>
      <c r="H34" s="96">
        <v>50503</v>
      </c>
      <c r="I34" s="151">
        <v>44686</v>
      </c>
      <c r="J34" s="100">
        <v>5220</v>
      </c>
      <c r="K34" s="101" t="s">
        <v>45</v>
      </c>
    </row>
    <row r="35" spans="1:13" s="143" customFormat="1" ht="11.25" x14ac:dyDescent="0.25">
      <c r="A35" s="99" t="s">
        <v>208</v>
      </c>
      <c r="B35" s="100">
        <v>267571.03000000003</v>
      </c>
      <c r="C35" s="94" t="s">
        <v>214</v>
      </c>
      <c r="D35" s="94" t="s">
        <v>208</v>
      </c>
      <c r="E35" s="94" t="s">
        <v>25</v>
      </c>
      <c r="F35" s="94">
        <v>23</v>
      </c>
      <c r="G35" s="95">
        <v>44680</v>
      </c>
      <c r="H35" s="96">
        <v>50504</v>
      </c>
      <c r="I35" s="151">
        <v>44686</v>
      </c>
      <c r="J35" s="100">
        <v>71.3</v>
      </c>
      <c r="K35" s="101" t="s">
        <v>42</v>
      </c>
    </row>
    <row r="36" spans="1:13" s="143" customFormat="1" ht="11.25" x14ac:dyDescent="0.25">
      <c r="A36" s="99" t="s">
        <v>208</v>
      </c>
      <c r="B36" s="100">
        <v>267571.03000000003</v>
      </c>
      <c r="C36" s="94" t="s">
        <v>203</v>
      </c>
      <c r="D36" s="94" t="s">
        <v>208</v>
      </c>
      <c r="E36" s="94" t="s">
        <v>25</v>
      </c>
      <c r="F36" s="94">
        <v>259</v>
      </c>
      <c r="G36" s="95">
        <v>44679</v>
      </c>
      <c r="H36" s="96">
        <v>50505</v>
      </c>
      <c r="I36" s="151">
        <v>44686</v>
      </c>
      <c r="J36" s="100">
        <v>4709.55</v>
      </c>
      <c r="K36" s="101" t="s">
        <v>204</v>
      </c>
    </row>
    <row r="37" spans="1:13" s="143" customFormat="1" ht="11.25" x14ac:dyDescent="0.25">
      <c r="A37" s="99" t="s">
        <v>208</v>
      </c>
      <c r="B37" s="100">
        <v>267571.03000000003</v>
      </c>
      <c r="C37" s="94" t="s">
        <v>231</v>
      </c>
      <c r="D37" s="94" t="s">
        <v>208</v>
      </c>
      <c r="E37" s="94" t="s">
        <v>25</v>
      </c>
      <c r="F37" s="94">
        <v>222</v>
      </c>
      <c r="G37" s="95">
        <v>44679</v>
      </c>
      <c r="H37" s="96">
        <v>50506</v>
      </c>
      <c r="I37" s="151">
        <v>44686</v>
      </c>
      <c r="J37" s="100">
        <v>5040</v>
      </c>
      <c r="K37" s="101" t="s">
        <v>45</v>
      </c>
    </row>
    <row r="38" spans="1:13" s="143" customFormat="1" ht="11.25" x14ac:dyDescent="0.25">
      <c r="A38" s="99" t="s">
        <v>208</v>
      </c>
      <c r="B38" s="100">
        <v>267571.03000000003</v>
      </c>
      <c r="C38" s="94" t="s">
        <v>207</v>
      </c>
      <c r="D38" s="94" t="s">
        <v>208</v>
      </c>
      <c r="E38" s="94" t="s">
        <v>25</v>
      </c>
      <c r="F38" s="94">
        <v>20240</v>
      </c>
      <c r="G38" s="95">
        <v>44678</v>
      </c>
      <c r="H38" s="96">
        <v>50507</v>
      </c>
      <c r="I38" s="151">
        <v>44686</v>
      </c>
      <c r="J38" s="100">
        <v>6664.75</v>
      </c>
      <c r="K38" s="101" t="s">
        <v>42</v>
      </c>
    </row>
    <row r="39" spans="1:13" s="143" customFormat="1" ht="11.25" x14ac:dyDescent="0.25">
      <c r="A39" s="99" t="s">
        <v>208</v>
      </c>
      <c r="B39" s="100">
        <v>267571.03000000003</v>
      </c>
      <c r="C39" s="94" t="s">
        <v>232</v>
      </c>
      <c r="D39" s="103" t="s">
        <v>208</v>
      </c>
      <c r="E39" s="94" t="s">
        <v>25</v>
      </c>
      <c r="F39" s="94">
        <v>20240</v>
      </c>
      <c r="G39" s="95">
        <v>44678</v>
      </c>
      <c r="H39" s="96">
        <v>50507</v>
      </c>
      <c r="I39" s="151">
        <v>44686</v>
      </c>
      <c r="J39" s="100">
        <v>37242.86</v>
      </c>
      <c r="K39" s="101" t="s">
        <v>45</v>
      </c>
    </row>
    <row r="40" spans="1:13" s="143" customFormat="1" ht="11.25" x14ac:dyDescent="0.25">
      <c r="A40" s="99" t="s">
        <v>208</v>
      </c>
      <c r="B40" s="100">
        <v>267571.03000000003</v>
      </c>
      <c r="C40" s="94" t="s">
        <v>232</v>
      </c>
      <c r="D40" s="103" t="s">
        <v>208</v>
      </c>
      <c r="E40" s="94" t="s">
        <v>25</v>
      </c>
      <c r="F40" s="94">
        <v>20240</v>
      </c>
      <c r="G40" s="95">
        <v>44678</v>
      </c>
      <c r="H40" s="96">
        <v>50507</v>
      </c>
      <c r="I40" s="151">
        <v>44686</v>
      </c>
      <c r="J40" s="100">
        <v>5518.38</v>
      </c>
      <c r="K40" s="101" t="s">
        <v>46</v>
      </c>
    </row>
    <row r="41" spans="1:13" s="143" customFormat="1" ht="11.25" x14ac:dyDescent="0.25">
      <c r="A41" s="99" t="s">
        <v>208</v>
      </c>
      <c r="B41" s="100">
        <v>267571.03000000003</v>
      </c>
      <c r="C41" s="94" t="s">
        <v>232</v>
      </c>
      <c r="D41" s="103" t="s">
        <v>208</v>
      </c>
      <c r="E41" s="94" t="s">
        <v>25</v>
      </c>
      <c r="F41" s="94">
        <v>20240</v>
      </c>
      <c r="G41" s="95">
        <v>44678</v>
      </c>
      <c r="H41" s="96">
        <v>50507</v>
      </c>
      <c r="I41" s="151">
        <v>44686</v>
      </c>
      <c r="J41" s="100">
        <v>469.56</v>
      </c>
      <c r="K41" s="101" t="s">
        <v>44</v>
      </c>
    </row>
    <row r="42" spans="1:13" s="143" customFormat="1" ht="11.25" x14ac:dyDescent="0.25">
      <c r="A42" s="99" t="s">
        <v>208</v>
      </c>
      <c r="B42" s="100">
        <v>267571.03000000003</v>
      </c>
      <c r="C42" s="94" t="s">
        <v>255</v>
      </c>
      <c r="D42" s="94" t="s">
        <v>208</v>
      </c>
      <c r="E42" s="94" t="s">
        <v>25</v>
      </c>
      <c r="F42" s="94">
        <v>2036</v>
      </c>
      <c r="G42" s="95">
        <v>44678</v>
      </c>
      <c r="H42" s="96">
        <v>50508</v>
      </c>
      <c r="I42" s="151">
        <v>44686</v>
      </c>
      <c r="J42" s="100">
        <v>7116.12</v>
      </c>
      <c r="K42" s="101" t="s">
        <v>45</v>
      </c>
    </row>
    <row r="43" spans="1:13" s="143" customFormat="1" ht="11.25" x14ac:dyDescent="0.25">
      <c r="A43" s="99" t="s">
        <v>208</v>
      </c>
      <c r="B43" s="100">
        <v>267571.03000000003</v>
      </c>
      <c r="C43" s="94" t="s">
        <v>233</v>
      </c>
      <c r="D43" s="94" t="s">
        <v>208</v>
      </c>
      <c r="E43" s="94" t="s">
        <v>25</v>
      </c>
      <c r="F43" s="94">
        <v>6444</v>
      </c>
      <c r="G43" s="95">
        <v>44683</v>
      </c>
      <c r="H43" s="96">
        <v>50509</v>
      </c>
      <c r="I43" s="151">
        <v>44686</v>
      </c>
      <c r="J43" s="100">
        <v>3397.31</v>
      </c>
      <c r="K43" s="101" t="s">
        <v>42</v>
      </c>
    </row>
    <row r="44" spans="1:13" s="143" customFormat="1" ht="11.25" x14ac:dyDescent="0.25">
      <c r="A44" s="99" t="s">
        <v>208</v>
      </c>
      <c r="B44" s="100">
        <v>267571.03000000003</v>
      </c>
      <c r="C44" s="94" t="s">
        <v>233</v>
      </c>
      <c r="D44" s="103" t="s">
        <v>208</v>
      </c>
      <c r="E44" s="94" t="s">
        <v>25</v>
      </c>
      <c r="F44" s="94">
        <v>6444</v>
      </c>
      <c r="G44" s="95">
        <v>44683</v>
      </c>
      <c r="H44" s="96">
        <v>50509</v>
      </c>
      <c r="I44" s="151">
        <v>44686</v>
      </c>
      <c r="J44" s="100">
        <v>88.43</v>
      </c>
      <c r="K44" s="101" t="s">
        <v>44</v>
      </c>
    </row>
    <row r="45" spans="1:13" s="143" customFormat="1" ht="11.25" x14ac:dyDescent="0.25">
      <c r="A45" s="99" t="s">
        <v>208</v>
      </c>
      <c r="B45" s="100">
        <v>267571.03000000003</v>
      </c>
      <c r="C45" s="94" t="s">
        <v>234</v>
      </c>
      <c r="D45" s="103" t="s">
        <v>208</v>
      </c>
      <c r="E45" s="94" t="s">
        <v>25</v>
      </c>
      <c r="F45" s="94">
        <v>897</v>
      </c>
      <c r="G45" s="95">
        <v>44683</v>
      </c>
      <c r="H45" s="96">
        <v>50510</v>
      </c>
      <c r="I45" s="151">
        <v>44686</v>
      </c>
      <c r="J45" s="100">
        <v>219.04</v>
      </c>
      <c r="K45" s="101" t="s">
        <v>42</v>
      </c>
      <c r="M45" s="142"/>
    </row>
    <row r="46" spans="1:13" s="142" customFormat="1" ht="22.5" customHeight="1" x14ac:dyDescent="0.25">
      <c r="A46" s="102" t="s">
        <v>208</v>
      </c>
      <c r="B46" s="105">
        <v>267571.03000000003</v>
      </c>
      <c r="C46" s="103" t="s">
        <v>218</v>
      </c>
      <c r="D46" s="103" t="s">
        <v>208</v>
      </c>
      <c r="E46" s="103" t="s">
        <v>25</v>
      </c>
      <c r="F46" s="103">
        <v>6620</v>
      </c>
      <c r="G46" s="106">
        <v>44680</v>
      </c>
      <c r="H46" s="104">
        <v>50511</v>
      </c>
      <c r="I46" s="152">
        <v>44686</v>
      </c>
      <c r="J46" s="105">
        <v>11565.51</v>
      </c>
      <c r="K46" s="107" t="s">
        <v>42</v>
      </c>
    </row>
    <row r="47" spans="1:13" s="143" customFormat="1" ht="24" customHeight="1" x14ac:dyDescent="0.25">
      <c r="A47" s="99" t="s">
        <v>208</v>
      </c>
      <c r="B47" s="101">
        <v>267571.03000000003</v>
      </c>
      <c r="C47" s="94" t="s">
        <v>218</v>
      </c>
      <c r="D47" s="94" t="s">
        <v>208</v>
      </c>
      <c r="E47" s="94" t="s">
        <v>25</v>
      </c>
      <c r="F47" s="94">
        <v>6620</v>
      </c>
      <c r="G47" s="95">
        <v>44680</v>
      </c>
      <c r="H47" s="96">
        <v>50511</v>
      </c>
      <c r="I47" s="151">
        <v>44686</v>
      </c>
      <c r="J47" s="100">
        <v>1486.64</v>
      </c>
      <c r="K47" s="101" t="s">
        <v>44</v>
      </c>
    </row>
    <row r="48" spans="1:13" s="143" customFormat="1" ht="11.25" x14ac:dyDescent="0.25">
      <c r="A48" s="99" t="s">
        <v>208</v>
      </c>
      <c r="B48" s="100">
        <v>267571.03000000003</v>
      </c>
      <c r="C48" s="94" t="s">
        <v>263</v>
      </c>
      <c r="D48" s="94" t="s">
        <v>208</v>
      </c>
      <c r="E48" s="94" t="s">
        <v>25</v>
      </c>
      <c r="F48" s="94">
        <v>100</v>
      </c>
      <c r="G48" s="95">
        <v>44680</v>
      </c>
      <c r="H48" s="96">
        <v>50512</v>
      </c>
      <c r="I48" s="151">
        <v>44686</v>
      </c>
      <c r="J48" s="100">
        <v>40.74</v>
      </c>
      <c r="K48" s="101" t="s">
        <v>42</v>
      </c>
      <c r="M48" s="142"/>
    </row>
    <row r="49" spans="1:13" s="143" customFormat="1" ht="11.25" x14ac:dyDescent="0.25">
      <c r="A49" s="99" t="s">
        <v>208</v>
      </c>
      <c r="B49" s="100">
        <v>267571.03000000003</v>
      </c>
      <c r="C49" s="94" t="s">
        <v>263</v>
      </c>
      <c r="D49" s="94" t="s">
        <v>208</v>
      </c>
      <c r="E49" s="94" t="s">
        <v>25</v>
      </c>
      <c r="F49" s="94">
        <v>99</v>
      </c>
      <c r="G49" s="95">
        <v>44680</v>
      </c>
      <c r="H49" s="96">
        <v>50513</v>
      </c>
      <c r="I49" s="151">
        <v>44686</v>
      </c>
      <c r="J49" s="100">
        <v>847.24</v>
      </c>
      <c r="K49" s="101" t="s">
        <v>42</v>
      </c>
    </row>
    <row r="50" spans="1:13" s="143" customFormat="1" ht="11.25" x14ac:dyDescent="0.25">
      <c r="A50" s="99" t="s">
        <v>208</v>
      </c>
      <c r="B50" s="100">
        <v>267571.03000000003</v>
      </c>
      <c r="C50" s="94" t="s">
        <v>264</v>
      </c>
      <c r="D50" s="94" t="s">
        <v>208</v>
      </c>
      <c r="E50" s="94" t="s">
        <v>25</v>
      </c>
      <c r="F50" s="94">
        <v>271</v>
      </c>
      <c r="G50" s="95">
        <v>44680</v>
      </c>
      <c r="H50" s="96">
        <v>50514</v>
      </c>
      <c r="I50" s="151">
        <v>44686</v>
      </c>
      <c r="J50" s="100">
        <v>1200</v>
      </c>
      <c r="K50" s="101" t="s">
        <v>254</v>
      </c>
      <c r="M50" s="142"/>
    </row>
    <row r="51" spans="1:13" s="143" customFormat="1" ht="35.25" customHeight="1" x14ac:dyDescent="0.25">
      <c r="A51" s="99" t="s">
        <v>208</v>
      </c>
      <c r="B51" s="100">
        <v>267571.03000000003</v>
      </c>
      <c r="C51" s="94" t="s">
        <v>265</v>
      </c>
      <c r="D51" s="94" t="s">
        <v>208</v>
      </c>
      <c r="E51" s="94" t="s">
        <v>25</v>
      </c>
      <c r="F51" s="94">
        <v>165</v>
      </c>
      <c r="G51" s="95">
        <v>44680</v>
      </c>
      <c r="H51" s="96">
        <v>50515</v>
      </c>
      <c r="I51" s="151">
        <v>44686</v>
      </c>
      <c r="J51" s="100">
        <v>3070.03</v>
      </c>
      <c r="K51" s="101" t="s">
        <v>42</v>
      </c>
      <c r="M51" s="142"/>
    </row>
    <row r="52" spans="1:13" s="140" customFormat="1" ht="11.25" x14ac:dyDescent="0.2">
      <c r="A52" s="99" t="s">
        <v>208</v>
      </c>
      <c r="B52" s="92">
        <v>267571.03000000003</v>
      </c>
      <c r="C52" s="93" t="s">
        <v>266</v>
      </c>
      <c r="D52" s="94" t="s">
        <v>208</v>
      </c>
      <c r="E52" s="93" t="s">
        <v>25</v>
      </c>
      <c r="F52" s="93">
        <v>20229</v>
      </c>
      <c r="G52" s="97">
        <v>44680</v>
      </c>
      <c r="H52" s="96">
        <v>50516</v>
      </c>
      <c r="I52" s="150">
        <v>44686</v>
      </c>
      <c r="J52" s="92">
        <v>415.88</v>
      </c>
      <c r="K52" s="98" t="s">
        <v>42</v>
      </c>
      <c r="M52" s="141"/>
    </row>
    <row r="53" spans="1:13" s="140" customFormat="1" ht="11.25" x14ac:dyDescent="0.2">
      <c r="A53" s="99" t="s">
        <v>208</v>
      </c>
      <c r="B53" s="92">
        <v>267571.03000000003</v>
      </c>
      <c r="C53" s="93" t="s">
        <v>267</v>
      </c>
      <c r="D53" s="94" t="s">
        <v>208</v>
      </c>
      <c r="E53" s="93" t="s">
        <v>25</v>
      </c>
      <c r="F53" s="93">
        <v>131</v>
      </c>
      <c r="G53" s="97">
        <v>44680</v>
      </c>
      <c r="H53" s="96">
        <v>50517</v>
      </c>
      <c r="I53" s="150">
        <v>44686</v>
      </c>
      <c r="J53" s="92">
        <v>49.37</v>
      </c>
      <c r="K53" s="98" t="s">
        <v>42</v>
      </c>
      <c r="M53" s="141"/>
    </row>
    <row r="54" spans="1:13" s="140" customFormat="1" ht="22.5" x14ac:dyDescent="0.2">
      <c r="A54" s="99" t="s">
        <v>34</v>
      </c>
      <c r="B54" s="92">
        <v>0</v>
      </c>
      <c r="C54" s="93" t="s">
        <v>33</v>
      </c>
      <c r="D54" s="94" t="s">
        <v>39</v>
      </c>
      <c r="E54" s="93" t="s">
        <v>32</v>
      </c>
      <c r="F54" s="93">
        <v>0</v>
      </c>
      <c r="G54" s="97">
        <v>44686</v>
      </c>
      <c r="H54" s="96">
        <v>811251300070546</v>
      </c>
      <c r="I54" s="150">
        <v>44686</v>
      </c>
      <c r="J54" s="92">
        <v>1.05</v>
      </c>
      <c r="K54" s="98" t="s">
        <v>37</v>
      </c>
    </row>
    <row r="55" spans="1:13" s="140" customFormat="1" ht="11.25" x14ac:dyDescent="0.2">
      <c r="A55" s="91" t="s">
        <v>209</v>
      </c>
      <c r="B55" s="92">
        <v>226200.66</v>
      </c>
      <c r="C55" s="93" t="s">
        <v>222</v>
      </c>
      <c r="D55" s="93" t="s">
        <v>26</v>
      </c>
      <c r="E55" s="93" t="s">
        <v>25</v>
      </c>
      <c r="F55" s="93">
        <v>213751</v>
      </c>
      <c r="G55" s="97">
        <v>44642</v>
      </c>
      <c r="H55" s="96">
        <v>50601</v>
      </c>
      <c r="I55" s="150">
        <v>44687</v>
      </c>
      <c r="J55" s="92">
        <v>1072.5</v>
      </c>
      <c r="K55" s="98" t="s">
        <v>42</v>
      </c>
    </row>
    <row r="56" spans="1:13" s="143" customFormat="1" ht="11.25" x14ac:dyDescent="0.25">
      <c r="A56" s="99" t="s">
        <v>208</v>
      </c>
      <c r="B56" s="100">
        <v>267571.03000000003</v>
      </c>
      <c r="C56" s="94" t="s">
        <v>206</v>
      </c>
      <c r="D56" s="94" t="s">
        <v>208</v>
      </c>
      <c r="E56" s="94" t="s">
        <v>25</v>
      </c>
      <c r="F56" s="94">
        <v>7797</v>
      </c>
      <c r="G56" s="95">
        <v>44680</v>
      </c>
      <c r="H56" s="96">
        <v>50602</v>
      </c>
      <c r="I56" s="151">
        <v>44687</v>
      </c>
      <c r="J56" s="100">
        <v>306.18</v>
      </c>
      <c r="K56" s="101" t="s">
        <v>42</v>
      </c>
    </row>
    <row r="57" spans="1:13" s="143" customFormat="1" ht="11.25" x14ac:dyDescent="0.25">
      <c r="A57" s="99" t="s">
        <v>208</v>
      </c>
      <c r="B57" s="100">
        <v>267571.03000000003</v>
      </c>
      <c r="C57" s="94" t="s">
        <v>206</v>
      </c>
      <c r="D57" s="94" t="s">
        <v>208</v>
      </c>
      <c r="E57" s="94" t="s">
        <v>25</v>
      </c>
      <c r="F57" s="94">
        <v>7797</v>
      </c>
      <c r="G57" s="95">
        <v>44680</v>
      </c>
      <c r="H57" s="96">
        <v>50602</v>
      </c>
      <c r="I57" s="151">
        <v>44687</v>
      </c>
      <c r="J57" s="100">
        <v>10011.200000000001</v>
      </c>
      <c r="K57" s="101" t="s">
        <v>45</v>
      </c>
    </row>
    <row r="58" spans="1:13" s="143" customFormat="1" ht="11.25" x14ac:dyDescent="0.25">
      <c r="A58" s="99" t="s">
        <v>208</v>
      </c>
      <c r="B58" s="100">
        <v>267571.03000000003</v>
      </c>
      <c r="C58" s="94" t="s">
        <v>200</v>
      </c>
      <c r="D58" s="94" t="s">
        <v>208</v>
      </c>
      <c r="E58" s="94" t="s">
        <v>25</v>
      </c>
      <c r="F58" s="94">
        <v>342</v>
      </c>
      <c r="G58" s="95">
        <v>44684</v>
      </c>
      <c r="H58" s="96">
        <v>50603</v>
      </c>
      <c r="I58" s="151">
        <v>44687</v>
      </c>
      <c r="J58" s="100">
        <v>119.06</v>
      </c>
      <c r="K58" s="101" t="s">
        <v>42</v>
      </c>
      <c r="M58" s="142"/>
    </row>
    <row r="59" spans="1:13" s="143" customFormat="1" ht="11.25" x14ac:dyDescent="0.25">
      <c r="A59" s="99" t="s">
        <v>208</v>
      </c>
      <c r="B59" s="100">
        <v>267571.03000000003</v>
      </c>
      <c r="C59" s="94" t="s">
        <v>268</v>
      </c>
      <c r="D59" s="94" t="s">
        <v>208</v>
      </c>
      <c r="E59" s="94" t="s">
        <v>25</v>
      </c>
      <c r="F59" s="94">
        <v>134</v>
      </c>
      <c r="G59" s="95">
        <v>44683</v>
      </c>
      <c r="H59" s="96">
        <v>50604</v>
      </c>
      <c r="I59" s="151">
        <v>44687</v>
      </c>
      <c r="J59" s="100">
        <v>171.41</v>
      </c>
      <c r="K59" s="101" t="s">
        <v>42</v>
      </c>
      <c r="M59" s="142"/>
    </row>
    <row r="60" spans="1:13" s="143" customFormat="1" ht="22.5" x14ac:dyDescent="0.25">
      <c r="A60" s="99" t="s">
        <v>34</v>
      </c>
      <c r="B60" s="100">
        <v>0</v>
      </c>
      <c r="C60" s="94" t="s">
        <v>33</v>
      </c>
      <c r="D60" s="94" t="s">
        <v>39</v>
      </c>
      <c r="E60" s="94" t="s">
        <v>32</v>
      </c>
      <c r="F60" s="94">
        <v>0</v>
      </c>
      <c r="G60" s="95">
        <v>44687</v>
      </c>
      <c r="H60" s="96">
        <v>861261200086241</v>
      </c>
      <c r="I60" s="151">
        <v>44687</v>
      </c>
      <c r="J60" s="100">
        <v>1.05</v>
      </c>
      <c r="K60" s="101" t="s">
        <v>37</v>
      </c>
    </row>
    <row r="61" spans="1:13" s="142" customFormat="1" ht="11.25" x14ac:dyDescent="0.25">
      <c r="A61" s="102" t="s">
        <v>208</v>
      </c>
      <c r="B61" s="105">
        <v>267571.03000000003</v>
      </c>
      <c r="C61" s="103" t="s">
        <v>257</v>
      </c>
      <c r="D61" s="103" t="s">
        <v>208</v>
      </c>
      <c r="E61" s="103" t="s">
        <v>25</v>
      </c>
      <c r="F61" s="103">
        <v>170960</v>
      </c>
      <c r="G61" s="106">
        <v>44683</v>
      </c>
      <c r="H61" s="104">
        <v>50901</v>
      </c>
      <c r="I61" s="152">
        <v>44690</v>
      </c>
      <c r="J61" s="105">
        <v>3417.02</v>
      </c>
      <c r="K61" s="107" t="s">
        <v>42</v>
      </c>
    </row>
    <row r="62" spans="1:13" s="143" customFormat="1" ht="22.5" x14ac:dyDescent="0.25">
      <c r="A62" s="99" t="s">
        <v>34</v>
      </c>
      <c r="B62" s="100">
        <v>0</v>
      </c>
      <c r="C62" s="94" t="s">
        <v>33</v>
      </c>
      <c r="D62" s="94" t="s">
        <v>39</v>
      </c>
      <c r="E62" s="94" t="s">
        <v>32</v>
      </c>
      <c r="F62" s="94">
        <v>0</v>
      </c>
      <c r="G62" s="95">
        <v>44690</v>
      </c>
      <c r="H62" s="96">
        <v>861291100023995</v>
      </c>
      <c r="I62" s="151">
        <v>44690</v>
      </c>
      <c r="J62" s="100">
        <v>1.05</v>
      </c>
      <c r="K62" s="101" t="s">
        <v>37</v>
      </c>
    </row>
    <row r="63" spans="1:13" s="143" customFormat="1" ht="11.25" x14ac:dyDescent="0.25">
      <c r="A63" s="99" t="s">
        <v>208</v>
      </c>
      <c r="B63" s="100">
        <v>267571.03000000003</v>
      </c>
      <c r="C63" s="94" t="s">
        <v>269</v>
      </c>
      <c r="D63" s="94" t="s">
        <v>208</v>
      </c>
      <c r="E63" s="94" t="s">
        <v>25</v>
      </c>
      <c r="F63" s="94">
        <v>4</v>
      </c>
      <c r="G63" s="95">
        <v>44687</v>
      </c>
      <c r="H63" s="96">
        <v>51001</v>
      </c>
      <c r="I63" s="151">
        <v>44691</v>
      </c>
      <c r="J63" s="100">
        <v>46.98</v>
      </c>
      <c r="K63" s="101" t="s">
        <v>42</v>
      </c>
      <c r="M63" s="142"/>
    </row>
    <row r="64" spans="1:13" s="143" customFormat="1" ht="22.5" x14ac:dyDescent="0.25">
      <c r="A64" s="99" t="s">
        <v>34</v>
      </c>
      <c r="B64" s="100">
        <v>0</v>
      </c>
      <c r="C64" s="94" t="s">
        <v>33</v>
      </c>
      <c r="D64" s="94" t="s">
        <v>39</v>
      </c>
      <c r="E64" s="94" t="s">
        <v>32</v>
      </c>
      <c r="F64" s="94">
        <v>0</v>
      </c>
      <c r="G64" s="95">
        <v>44691</v>
      </c>
      <c r="H64" s="96">
        <v>841301200114604</v>
      </c>
      <c r="I64" s="151">
        <v>44691</v>
      </c>
      <c r="J64" s="100">
        <v>1.05</v>
      </c>
      <c r="K64" s="101" t="s">
        <v>37</v>
      </c>
    </row>
    <row r="65" spans="1:13" s="143" customFormat="1" ht="11.25" x14ac:dyDescent="0.25">
      <c r="A65" s="99" t="s">
        <v>208</v>
      </c>
      <c r="B65" s="100">
        <v>267571.03000000003</v>
      </c>
      <c r="C65" s="94" t="s">
        <v>260</v>
      </c>
      <c r="D65" s="94" t="s">
        <v>208</v>
      </c>
      <c r="E65" s="94" t="s">
        <v>25</v>
      </c>
      <c r="F65" s="94">
        <v>2</v>
      </c>
      <c r="G65" s="95">
        <v>44684</v>
      </c>
      <c r="H65" s="96">
        <v>555671000005574</v>
      </c>
      <c r="I65" s="151">
        <v>44692</v>
      </c>
      <c r="J65" s="100">
        <v>33600</v>
      </c>
      <c r="K65" s="101" t="s">
        <v>42</v>
      </c>
    </row>
    <row r="66" spans="1:13" s="143" customFormat="1" ht="11.25" x14ac:dyDescent="0.25">
      <c r="A66" s="99" t="s">
        <v>208</v>
      </c>
      <c r="B66" s="105">
        <v>267571.03000000003</v>
      </c>
      <c r="C66" s="94" t="s">
        <v>235</v>
      </c>
      <c r="D66" s="94" t="s">
        <v>208</v>
      </c>
      <c r="E66" s="94" t="s">
        <v>25</v>
      </c>
      <c r="F66" s="94">
        <v>197</v>
      </c>
      <c r="G66" s="95">
        <v>44683</v>
      </c>
      <c r="H66" s="96">
        <v>51101</v>
      </c>
      <c r="I66" s="151">
        <v>44692</v>
      </c>
      <c r="J66" s="100">
        <v>13560</v>
      </c>
      <c r="K66" s="101" t="s">
        <v>42</v>
      </c>
    </row>
    <row r="67" spans="1:13" s="143" customFormat="1" ht="11.25" x14ac:dyDescent="0.25">
      <c r="A67" s="99" t="s">
        <v>208</v>
      </c>
      <c r="B67" s="100">
        <v>267571.03000000003</v>
      </c>
      <c r="C67" s="94" t="s">
        <v>270</v>
      </c>
      <c r="D67" s="94" t="s">
        <v>208</v>
      </c>
      <c r="E67" s="94" t="s">
        <v>25</v>
      </c>
      <c r="F67" s="94">
        <v>587</v>
      </c>
      <c r="G67" s="95">
        <v>44685</v>
      </c>
      <c r="H67" s="96">
        <v>51102</v>
      </c>
      <c r="I67" s="151">
        <v>44692</v>
      </c>
      <c r="J67" s="100">
        <v>4172.4399999999996</v>
      </c>
      <c r="K67" s="101" t="s">
        <v>44</v>
      </c>
      <c r="M67" s="142"/>
    </row>
    <row r="68" spans="1:13" s="143" customFormat="1" ht="11.25" x14ac:dyDescent="0.25">
      <c r="A68" s="99" t="s">
        <v>208</v>
      </c>
      <c r="B68" s="100">
        <v>267571.03000000003</v>
      </c>
      <c r="C68" s="94" t="s">
        <v>216</v>
      </c>
      <c r="D68" s="94" t="s">
        <v>208</v>
      </c>
      <c r="E68" s="94" t="s">
        <v>25</v>
      </c>
      <c r="F68" s="94">
        <v>151</v>
      </c>
      <c r="G68" s="95">
        <v>44682</v>
      </c>
      <c r="H68" s="96">
        <v>51103</v>
      </c>
      <c r="I68" s="151">
        <v>44692</v>
      </c>
      <c r="J68" s="100">
        <v>1159.01</v>
      </c>
      <c r="K68" s="101" t="s">
        <v>44</v>
      </c>
    </row>
    <row r="69" spans="1:13" s="143" customFormat="1" ht="22.5" x14ac:dyDescent="0.25">
      <c r="A69" s="99" t="s">
        <v>34</v>
      </c>
      <c r="B69" s="100">
        <v>0</v>
      </c>
      <c r="C69" s="94" t="s">
        <v>33</v>
      </c>
      <c r="D69" s="94" t="s">
        <v>39</v>
      </c>
      <c r="E69" s="94" t="s">
        <v>32</v>
      </c>
      <c r="F69" s="94">
        <v>0</v>
      </c>
      <c r="G69" s="95">
        <v>44692</v>
      </c>
      <c r="H69" s="96">
        <v>841311100114166</v>
      </c>
      <c r="I69" s="151">
        <v>44692</v>
      </c>
      <c r="J69" s="100">
        <v>1.05</v>
      </c>
      <c r="K69" s="101" t="s">
        <v>37</v>
      </c>
    </row>
    <row r="70" spans="1:13" s="143" customFormat="1" ht="11.25" x14ac:dyDescent="0.25">
      <c r="A70" s="99" t="s">
        <v>208</v>
      </c>
      <c r="B70" s="100">
        <v>267571.03000000003</v>
      </c>
      <c r="C70" s="94" t="s">
        <v>271</v>
      </c>
      <c r="D70" s="94" t="s">
        <v>208</v>
      </c>
      <c r="E70" s="94" t="s">
        <v>25</v>
      </c>
      <c r="F70" s="94">
        <v>1365</v>
      </c>
      <c r="G70" s="95">
        <v>44685</v>
      </c>
      <c r="H70" s="96">
        <v>552871000048500</v>
      </c>
      <c r="I70" s="151">
        <v>44693</v>
      </c>
      <c r="J70" s="100">
        <v>695.28</v>
      </c>
      <c r="K70" s="101" t="s">
        <v>44</v>
      </c>
    </row>
    <row r="71" spans="1:13" s="143" customFormat="1" ht="11.25" x14ac:dyDescent="0.25">
      <c r="A71" s="99" t="s">
        <v>208</v>
      </c>
      <c r="B71" s="105">
        <v>267571.03000000003</v>
      </c>
      <c r="C71" s="94" t="s">
        <v>272</v>
      </c>
      <c r="D71" s="94" t="s">
        <v>208</v>
      </c>
      <c r="E71" s="94" t="s">
        <v>25</v>
      </c>
      <c r="F71" s="94">
        <v>518</v>
      </c>
      <c r="G71" s="95">
        <v>44686</v>
      </c>
      <c r="H71" s="96">
        <v>51201</v>
      </c>
      <c r="I71" s="151">
        <v>44693</v>
      </c>
      <c r="J71" s="100">
        <v>266.98</v>
      </c>
      <c r="K71" s="101" t="s">
        <v>44</v>
      </c>
    </row>
    <row r="72" spans="1:13" s="143" customFormat="1" ht="11.25" x14ac:dyDescent="0.25">
      <c r="A72" s="99" t="s">
        <v>208</v>
      </c>
      <c r="B72" s="100">
        <v>267571.03000000003</v>
      </c>
      <c r="C72" s="94" t="s">
        <v>61</v>
      </c>
      <c r="D72" s="94" t="s">
        <v>208</v>
      </c>
      <c r="E72" s="94" t="s">
        <v>25</v>
      </c>
      <c r="F72" s="94">
        <v>262</v>
      </c>
      <c r="G72" s="95">
        <v>44686</v>
      </c>
      <c r="H72" s="96">
        <v>51202</v>
      </c>
      <c r="I72" s="151">
        <v>44693</v>
      </c>
      <c r="J72" s="100">
        <v>1390.81</v>
      </c>
      <c r="K72" s="101" t="s">
        <v>44</v>
      </c>
      <c r="M72" s="142"/>
    </row>
    <row r="73" spans="1:13" s="142" customFormat="1" ht="11.25" x14ac:dyDescent="0.25">
      <c r="A73" s="102" t="s">
        <v>208</v>
      </c>
      <c r="B73" s="105">
        <v>267571.03000000003</v>
      </c>
      <c r="C73" s="103" t="s">
        <v>278</v>
      </c>
      <c r="D73" s="103" t="s">
        <v>208</v>
      </c>
      <c r="E73" s="103" t="s">
        <v>25</v>
      </c>
      <c r="F73" s="103">
        <v>425</v>
      </c>
      <c r="G73" s="106">
        <v>44686</v>
      </c>
      <c r="H73" s="104">
        <v>51203</v>
      </c>
      <c r="I73" s="152">
        <v>44693</v>
      </c>
      <c r="J73" s="105">
        <v>2781.6</v>
      </c>
      <c r="K73" s="107" t="s">
        <v>44</v>
      </c>
    </row>
    <row r="74" spans="1:13" s="143" customFormat="1" ht="11.25" x14ac:dyDescent="0.25">
      <c r="A74" s="99" t="s">
        <v>208</v>
      </c>
      <c r="B74" s="100">
        <v>267571.03000000003</v>
      </c>
      <c r="C74" s="94" t="s">
        <v>78</v>
      </c>
      <c r="D74" s="94" t="s">
        <v>208</v>
      </c>
      <c r="E74" s="94" t="s">
        <v>25</v>
      </c>
      <c r="F74" s="94">
        <v>28</v>
      </c>
      <c r="G74" s="95">
        <v>44685</v>
      </c>
      <c r="H74" s="96">
        <v>51204</v>
      </c>
      <c r="I74" s="151">
        <v>44693</v>
      </c>
      <c r="J74" s="100">
        <v>246.99</v>
      </c>
      <c r="K74" s="101" t="s">
        <v>44</v>
      </c>
      <c r="M74" s="142"/>
    </row>
    <row r="75" spans="1:13" s="143" customFormat="1" ht="22.5" x14ac:dyDescent="0.25">
      <c r="A75" s="99" t="s">
        <v>34</v>
      </c>
      <c r="B75" s="100">
        <v>0</v>
      </c>
      <c r="C75" s="94" t="s">
        <v>33</v>
      </c>
      <c r="D75" s="94" t="s">
        <v>39</v>
      </c>
      <c r="E75" s="94" t="s">
        <v>32</v>
      </c>
      <c r="F75" s="94">
        <v>0</v>
      </c>
      <c r="G75" s="95">
        <v>44693</v>
      </c>
      <c r="H75" s="96">
        <v>841321100035830</v>
      </c>
      <c r="I75" s="151">
        <v>44693</v>
      </c>
      <c r="J75" s="100">
        <v>1.05</v>
      </c>
      <c r="K75" s="101" t="s">
        <v>37</v>
      </c>
    </row>
    <row r="76" spans="1:13" s="143" customFormat="1" ht="11.25" x14ac:dyDescent="0.25">
      <c r="A76" s="99" t="s">
        <v>208</v>
      </c>
      <c r="B76" s="100">
        <v>267571.03000000003</v>
      </c>
      <c r="C76" s="94" t="s">
        <v>256</v>
      </c>
      <c r="D76" s="94" t="s">
        <v>208</v>
      </c>
      <c r="E76" s="94" t="s">
        <v>25</v>
      </c>
      <c r="F76" s="94">
        <v>202282</v>
      </c>
      <c r="G76" s="95">
        <v>44686</v>
      </c>
      <c r="H76" s="96">
        <v>51301</v>
      </c>
      <c r="I76" s="151">
        <v>44694</v>
      </c>
      <c r="J76" s="100">
        <v>2781.62</v>
      </c>
      <c r="K76" s="101" t="s">
        <v>44</v>
      </c>
    </row>
    <row r="77" spans="1:13" s="143" customFormat="1" ht="22.5" x14ac:dyDescent="0.25">
      <c r="A77" s="99" t="s">
        <v>34</v>
      </c>
      <c r="B77" s="100">
        <v>0</v>
      </c>
      <c r="C77" s="94" t="s">
        <v>33</v>
      </c>
      <c r="D77" s="94" t="s">
        <v>39</v>
      </c>
      <c r="E77" s="94" t="s">
        <v>32</v>
      </c>
      <c r="F77" s="94">
        <v>0</v>
      </c>
      <c r="G77" s="95">
        <v>44694</v>
      </c>
      <c r="H77" s="96">
        <v>831331100125712</v>
      </c>
      <c r="I77" s="151">
        <v>44694</v>
      </c>
      <c r="J77" s="100">
        <v>1.05</v>
      </c>
      <c r="K77" s="101" t="s">
        <v>37</v>
      </c>
    </row>
    <row r="78" spans="1:13" s="140" customFormat="1" ht="11.25" x14ac:dyDescent="0.2">
      <c r="A78" s="91" t="s">
        <v>209</v>
      </c>
      <c r="B78" s="92">
        <v>226200.66</v>
      </c>
      <c r="C78" s="93" t="s">
        <v>222</v>
      </c>
      <c r="D78" s="93" t="s">
        <v>26</v>
      </c>
      <c r="E78" s="93" t="s">
        <v>25</v>
      </c>
      <c r="F78" s="93">
        <v>214908</v>
      </c>
      <c r="G78" s="97">
        <v>44651</v>
      </c>
      <c r="H78" s="96">
        <v>51601</v>
      </c>
      <c r="I78" s="150">
        <v>44697</v>
      </c>
      <c r="J78" s="92">
        <v>753.33</v>
      </c>
      <c r="K78" s="98" t="s">
        <v>42</v>
      </c>
    </row>
    <row r="79" spans="1:13" s="140" customFormat="1" ht="11.25" x14ac:dyDescent="0.2">
      <c r="A79" s="91" t="s">
        <v>209</v>
      </c>
      <c r="B79" s="92">
        <v>226200.66</v>
      </c>
      <c r="C79" s="93" t="s">
        <v>227</v>
      </c>
      <c r="D79" s="93" t="s">
        <v>26</v>
      </c>
      <c r="E79" s="93" t="s">
        <v>25</v>
      </c>
      <c r="F79" s="93">
        <v>19921</v>
      </c>
      <c r="G79" s="97">
        <v>44651</v>
      </c>
      <c r="H79" s="96">
        <v>51602</v>
      </c>
      <c r="I79" s="150">
        <v>44697</v>
      </c>
      <c r="J79" s="92">
        <v>2669.27</v>
      </c>
      <c r="K79" s="98" t="s">
        <v>42</v>
      </c>
    </row>
    <row r="80" spans="1:13" s="143" customFormat="1" ht="11.25" x14ac:dyDescent="0.25">
      <c r="A80" s="99" t="s">
        <v>209</v>
      </c>
      <c r="B80" s="100">
        <v>226200.66</v>
      </c>
      <c r="C80" s="94" t="s">
        <v>236</v>
      </c>
      <c r="D80" s="94" t="s">
        <v>26</v>
      </c>
      <c r="E80" s="94" t="s">
        <v>25</v>
      </c>
      <c r="F80" s="94">
        <v>42708</v>
      </c>
      <c r="G80" s="95">
        <v>44651</v>
      </c>
      <c r="H80" s="96">
        <v>51603</v>
      </c>
      <c r="I80" s="151">
        <v>44697</v>
      </c>
      <c r="J80" s="100">
        <v>1548.75</v>
      </c>
      <c r="K80" s="101" t="s">
        <v>42</v>
      </c>
    </row>
    <row r="81" spans="1:12" s="143" customFormat="1" ht="11.25" x14ac:dyDescent="0.25">
      <c r="A81" s="99" t="s">
        <v>209</v>
      </c>
      <c r="B81" s="100">
        <v>226200.66</v>
      </c>
      <c r="C81" s="94" t="s">
        <v>236</v>
      </c>
      <c r="D81" s="94" t="s">
        <v>26</v>
      </c>
      <c r="E81" s="94" t="s">
        <v>25</v>
      </c>
      <c r="F81" s="94">
        <v>42708</v>
      </c>
      <c r="G81" s="95">
        <v>44651</v>
      </c>
      <c r="H81" s="96">
        <v>51603</v>
      </c>
      <c r="I81" s="151">
        <v>44697</v>
      </c>
      <c r="J81" s="100">
        <v>442.5</v>
      </c>
      <c r="K81" s="101" t="s">
        <v>204</v>
      </c>
    </row>
    <row r="82" spans="1:12" s="143" customFormat="1" ht="11.25" x14ac:dyDescent="0.25">
      <c r="A82" s="99" t="s">
        <v>209</v>
      </c>
      <c r="B82" s="100">
        <v>226200.66</v>
      </c>
      <c r="C82" s="94" t="s">
        <v>236</v>
      </c>
      <c r="D82" s="94" t="s">
        <v>26</v>
      </c>
      <c r="E82" s="94" t="s">
        <v>25</v>
      </c>
      <c r="F82" s="94">
        <v>42708</v>
      </c>
      <c r="G82" s="95">
        <v>44651</v>
      </c>
      <c r="H82" s="96">
        <v>51603</v>
      </c>
      <c r="I82" s="151">
        <v>44697</v>
      </c>
      <c r="J82" s="100">
        <v>221.25</v>
      </c>
      <c r="K82" s="101" t="s">
        <v>45</v>
      </c>
    </row>
    <row r="83" spans="1:12" s="140" customFormat="1" ht="11.25" x14ac:dyDescent="0.2">
      <c r="A83" s="91" t="s">
        <v>209</v>
      </c>
      <c r="B83" s="92">
        <v>226200.66</v>
      </c>
      <c r="C83" s="93" t="s">
        <v>228</v>
      </c>
      <c r="D83" s="93" t="s">
        <v>26</v>
      </c>
      <c r="E83" s="93" t="s">
        <v>25</v>
      </c>
      <c r="F83" s="93">
        <v>3239608</v>
      </c>
      <c r="G83" s="97">
        <v>44651</v>
      </c>
      <c r="H83" s="96">
        <v>51604</v>
      </c>
      <c r="I83" s="150">
        <v>44697</v>
      </c>
      <c r="J83" s="92">
        <v>441.96</v>
      </c>
      <c r="K83" s="98" t="s">
        <v>42</v>
      </c>
    </row>
    <row r="84" spans="1:12" s="143" customFormat="1" ht="11.25" x14ac:dyDescent="0.25">
      <c r="A84" s="99" t="s">
        <v>208</v>
      </c>
      <c r="B84" s="100">
        <v>267571.03000000003</v>
      </c>
      <c r="C84" s="94" t="s">
        <v>273</v>
      </c>
      <c r="D84" s="94" t="s">
        <v>208</v>
      </c>
      <c r="E84" s="94" t="s">
        <v>25</v>
      </c>
      <c r="F84" s="94">
        <v>7896</v>
      </c>
      <c r="G84" s="95">
        <v>44690</v>
      </c>
      <c r="H84" s="96">
        <v>51605</v>
      </c>
      <c r="I84" s="151">
        <v>44697</v>
      </c>
      <c r="J84" s="100">
        <v>3637.75</v>
      </c>
      <c r="K84" s="101" t="s">
        <v>45</v>
      </c>
    </row>
    <row r="85" spans="1:12" s="143" customFormat="1" ht="11.25" x14ac:dyDescent="0.25">
      <c r="A85" s="99" t="s">
        <v>208</v>
      </c>
      <c r="B85" s="100">
        <v>267571.03000000003</v>
      </c>
      <c r="C85" s="94" t="s">
        <v>258</v>
      </c>
      <c r="D85" s="94" t="s">
        <v>208</v>
      </c>
      <c r="E85" s="94" t="s">
        <v>25</v>
      </c>
      <c r="F85" s="94">
        <v>44</v>
      </c>
      <c r="G85" s="95">
        <v>44690</v>
      </c>
      <c r="H85" s="96">
        <v>51606</v>
      </c>
      <c r="I85" s="151">
        <v>44697</v>
      </c>
      <c r="J85" s="100">
        <v>1390.81</v>
      </c>
      <c r="K85" s="101" t="s">
        <v>44</v>
      </c>
    </row>
    <row r="86" spans="1:12" s="142" customFormat="1" ht="11.25" x14ac:dyDescent="0.25">
      <c r="A86" s="102" t="s">
        <v>208</v>
      </c>
      <c r="B86" s="105">
        <v>267571.03000000003</v>
      </c>
      <c r="C86" s="103" t="s">
        <v>217</v>
      </c>
      <c r="D86" s="103" t="s">
        <v>208</v>
      </c>
      <c r="E86" s="103" t="s">
        <v>25</v>
      </c>
      <c r="F86" s="103">
        <v>14</v>
      </c>
      <c r="G86" s="106">
        <v>44687</v>
      </c>
      <c r="H86" s="104">
        <v>51607</v>
      </c>
      <c r="I86" s="152">
        <v>44697</v>
      </c>
      <c r="J86" s="105">
        <v>828</v>
      </c>
      <c r="K86" s="107" t="s">
        <v>44</v>
      </c>
    </row>
    <row r="87" spans="1:12" s="143" customFormat="1" ht="11.25" x14ac:dyDescent="0.25">
      <c r="A87" s="99" t="s">
        <v>208</v>
      </c>
      <c r="B87" s="105">
        <v>267571.03000000003</v>
      </c>
      <c r="C87" s="94" t="s">
        <v>58</v>
      </c>
      <c r="D87" s="94" t="s">
        <v>208</v>
      </c>
      <c r="E87" s="94" t="s">
        <v>25</v>
      </c>
      <c r="F87" s="94">
        <v>183</v>
      </c>
      <c r="G87" s="95">
        <v>44690</v>
      </c>
      <c r="H87" s="96">
        <v>51608</v>
      </c>
      <c r="I87" s="151">
        <v>44697</v>
      </c>
      <c r="J87" s="100">
        <v>3457.89</v>
      </c>
      <c r="K87" s="101" t="s">
        <v>44</v>
      </c>
    </row>
    <row r="88" spans="1:12" s="143" customFormat="1" ht="11.25" x14ac:dyDescent="0.25">
      <c r="A88" s="99" t="s">
        <v>208</v>
      </c>
      <c r="B88" s="100">
        <v>267571.03000000003</v>
      </c>
      <c r="C88" s="94" t="s">
        <v>217</v>
      </c>
      <c r="D88" s="94" t="s">
        <v>208</v>
      </c>
      <c r="E88" s="94" t="s">
        <v>25</v>
      </c>
      <c r="F88" s="94">
        <v>13</v>
      </c>
      <c r="G88" s="95">
        <v>44687</v>
      </c>
      <c r="H88" s="96">
        <v>51609</v>
      </c>
      <c r="I88" s="151">
        <v>44697</v>
      </c>
      <c r="J88" s="100">
        <v>287.97000000000003</v>
      </c>
      <c r="K88" s="101" t="s">
        <v>44</v>
      </c>
    </row>
    <row r="89" spans="1:12" s="143" customFormat="1" ht="22.5" x14ac:dyDescent="0.25">
      <c r="A89" s="99" t="s">
        <v>34</v>
      </c>
      <c r="B89" s="100">
        <v>0</v>
      </c>
      <c r="C89" s="94" t="s">
        <v>33</v>
      </c>
      <c r="D89" s="94" t="s">
        <v>39</v>
      </c>
      <c r="E89" s="94" t="s">
        <v>32</v>
      </c>
      <c r="F89" s="94">
        <v>0</v>
      </c>
      <c r="G89" s="95">
        <v>44697</v>
      </c>
      <c r="H89" s="96">
        <v>851361100043488</v>
      </c>
      <c r="I89" s="151">
        <v>44697</v>
      </c>
      <c r="J89" s="100">
        <v>1.05</v>
      </c>
      <c r="K89" s="101" t="s">
        <v>37</v>
      </c>
    </row>
    <row r="90" spans="1:12" s="143" customFormat="1" ht="11.25" x14ac:dyDescent="0.25">
      <c r="A90" s="99" t="s">
        <v>209</v>
      </c>
      <c r="B90" s="100">
        <v>226200.66</v>
      </c>
      <c r="C90" s="94" t="s">
        <v>228</v>
      </c>
      <c r="D90" s="94" t="s">
        <v>26</v>
      </c>
      <c r="E90" s="94" t="s">
        <v>25</v>
      </c>
      <c r="F90" s="94">
        <v>3207176</v>
      </c>
      <c r="G90" s="95">
        <v>44614</v>
      </c>
      <c r="H90" s="96">
        <v>51701</v>
      </c>
      <c r="I90" s="151">
        <v>44698</v>
      </c>
      <c r="J90" s="100">
        <v>2400</v>
      </c>
      <c r="K90" s="101" t="s">
        <v>42</v>
      </c>
    </row>
    <row r="91" spans="1:12" s="143" customFormat="1" ht="22.5" x14ac:dyDescent="0.25">
      <c r="A91" s="99" t="s">
        <v>34</v>
      </c>
      <c r="B91" s="100">
        <v>0</v>
      </c>
      <c r="C91" s="94" t="s">
        <v>33</v>
      </c>
      <c r="D91" s="94" t="s">
        <v>39</v>
      </c>
      <c r="E91" s="94" t="s">
        <v>32</v>
      </c>
      <c r="F91" s="94">
        <v>0</v>
      </c>
      <c r="G91" s="95">
        <v>44698</v>
      </c>
      <c r="H91" s="96">
        <v>841371100084744</v>
      </c>
      <c r="I91" s="151">
        <v>44698</v>
      </c>
      <c r="J91" s="100">
        <v>1.05</v>
      </c>
      <c r="K91" s="101" t="s">
        <v>37</v>
      </c>
    </row>
    <row r="92" spans="1:12" s="143" customFormat="1" ht="22.5" x14ac:dyDescent="0.25">
      <c r="A92" s="99" t="s">
        <v>34</v>
      </c>
      <c r="B92" s="100">
        <v>0</v>
      </c>
      <c r="C92" s="94" t="s">
        <v>33</v>
      </c>
      <c r="D92" s="94" t="s">
        <v>39</v>
      </c>
      <c r="E92" s="94" t="s">
        <v>32</v>
      </c>
      <c r="F92" s="94">
        <v>0</v>
      </c>
      <c r="G92" s="95">
        <v>44699</v>
      </c>
      <c r="H92" s="96">
        <v>841381100090004</v>
      </c>
      <c r="I92" s="151">
        <v>44699</v>
      </c>
      <c r="J92" s="100">
        <v>1.05</v>
      </c>
      <c r="K92" s="101" t="s">
        <v>37</v>
      </c>
    </row>
    <row r="93" spans="1:12" s="143" customFormat="1" ht="11.25" x14ac:dyDescent="0.25">
      <c r="A93" s="99" t="s">
        <v>209</v>
      </c>
      <c r="B93" s="100">
        <v>226200.66</v>
      </c>
      <c r="C93" s="94" t="s">
        <v>222</v>
      </c>
      <c r="D93" s="94" t="s">
        <v>253</v>
      </c>
      <c r="E93" s="94" t="s">
        <v>25</v>
      </c>
      <c r="F93" s="94">
        <v>214682</v>
      </c>
      <c r="G93" s="95">
        <v>44650</v>
      </c>
      <c r="H93" s="96">
        <v>51901</v>
      </c>
      <c r="I93" s="151">
        <v>44700</v>
      </c>
      <c r="J93" s="100">
        <v>837</v>
      </c>
      <c r="K93" s="101" t="s">
        <v>46</v>
      </c>
      <c r="L93" s="144"/>
    </row>
    <row r="94" spans="1:12" s="145" customFormat="1" ht="11.25" x14ac:dyDescent="0.2">
      <c r="A94" s="91" t="s">
        <v>209</v>
      </c>
      <c r="B94" s="92">
        <v>226200.66</v>
      </c>
      <c r="C94" s="93" t="s">
        <v>237</v>
      </c>
      <c r="D94" s="93" t="s">
        <v>253</v>
      </c>
      <c r="E94" s="93" t="s">
        <v>25</v>
      </c>
      <c r="F94" s="93">
        <v>17070</v>
      </c>
      <c r="G94" s="97">
        <v>44650</v>
      </c>
      <c r="H94" s="96">
        <v>51902</v>
      </c>
      <c r="I94" s="150">
        <v>44700</v>
      </c>
      <c r="J94" s="92">
        <v>3447</v>
      </c>
      <c r="K94" s="98" t="s">
        <v>42</v>
      </c>
    </row>
    <row r="95" spans="1:12" s="145" customFormat="1" ht="11.25" x14ac:dyDescent="0.2">
      <c r="A95" s="91" t="s">
        <v>209</v>
      </c>
      <c r="B95" s="92">
        <v>226200.66</v>
      </c>
      <c r="C95" s="93" t="s">
        <v>237</v>
      </c>
      <c r="D95" s="93" t="s">
        <v>253</v>
      </c>
      <c r="E95" s="93" t="s">
        <v>25</v>
      </c>
      <c r="F95" s="93">
        <v>17070</v>
      </c>
      <c r="G95" s="97">
        <v>44650</v>
      </c>
      <c r="H95" s="96">
        <v>51902</v>
      </c>
      <c r="I95" s="150">
        <v>44700</v>
      </c>
      <c r="J95" s="92">
        <v>985</v>
      </c>
      <c r="K95" s="98" t="s">
        <v>204</v>
      </c>
    </row>
    <row r="96" spans="1:12" s="145" customFormat="1" ht="11.25" x14ac:dyDescent="0.2">
      <c r="A96" s="91" t="s">
        <v>209</v>
      </c>
      <c r="B96" s="92">
        <v>226200.66</v>
      </c>
      <c r="C96" s="93" t="s">
        <v>237</v>
      </c>
      <c r="D96" s="93" t="s">
        <v>253</v>
      </c>
      <c r="E96" s="93" t="s">
        <v>25</v>
      </c>
      <c r="F96" s="93">
        <v>17070</v>
      </c>
      <c r="G96" s="97">
        <v>44650</v>
      </c>
      <c r="H96" s="96">
        <v>51902</v>
      </c>
      <c r="I96" s="150">
        <v>44700</v>
      </c>
      <c r="J96" s="92">
        <v>493</v>
      </c>
      <c r="K96" s="98" t="s">
        <v>46</v>
      </c>
    </row>
    <row r="97" spans="1:13" s="143" customFormat="1" ht="22.5" x14ac:dyDescent="0.25">
      <c r="A97" s="99" t="s">
        <v>34</v>
      </c>
      <c r="B97" s="100">
        <v>0</v>
      </c>
      <c r="C97" s="94" t="s">
        <v>33</v>
      </c>
      <c r="D97" s="94" t="s">
        <v>39</v>
      </c>
      <c r="E97" s="94" t="s">
        <v>32</v>
      </c>
      <c r="F97" s="94">
        <v>0</v>
      </c>
      <c r="G97" s="95">
        <v>44700</v>
      </c>
      <c r="H97" s="96">
        <v>841391100099065</v>
      </c>
      <c r="I97" s="151">
        <v>44700</v>
      </c>
      <c r="J97" s="100">
        <v>1.05</v>
      </c>
      <c r="K97" s="101" t="s">
        <v>37</v>
      </c>
    </row>
    <row r="98" spans="1:13" s="142" customFormat="1" ht="11.25" x14ac:dyDescent="0.25">
      <c r="A98" s="102" t="s">
        <v>208</v>
      </c>
      <c r="B98" s="105">
        <v>267571.03000000003</v>
      </c>
      <c r="C98" s="103" t="s">
        <v>259</v>
      </c>
      <c r="D98" s="103" t="s">
        <v>208</v>
      </c>
      <c r="E98" s="103" t="s">
        <v>25</v>
      </c>
      <c r="F98" s="103">
        <v>149</v>
      </c>
      <c r="G98" s="106">
        <v>44693</v>
      </c>
      <c r="H98" s="104">
        <v>52001</v>
      </c>
      <c r="I98" s="152">
        <v>44701</v>
      </c>
      <c r="J98" s="105">
        <v>7417.66</v>
      </c>
      <c r="K98" s="107" t="s">
        <v>44</v>
      </c>
    </row>
    <row r="99" spans="1:13" s="143" customFormat="1" ht="22.5" x14ac:dyDescent="0.25">
      <c r="A99" s="99" t="s">
        <v>34</v>
      </c>
      <c r="B99" s="100">
        <v>0</v>
      </c>
      <c r="C99" s="94" t="s">
        <v>33</v>
      </c>
      <c r="D99" s="94" t="s">
        <v>39</v>
      </c>
      <c r="E99" s="94" t="s">
        <v>32</v>
      </c>
      <c r="F99" s="94">
        <v>0</v>
      </c>
      <c r="G99" s="95">
        <v>44701</v>
      </c>
      <c r="H99" s="96">
        <v>821401300085186</v>
      </c>
      <c r="I99" s="151">
        <v>44701</v>
      </c>
      <c r="J99" s="100">
        <v>1.05</v>
      </c>
      <c r="K99" s="101" t="s">
        <v>37</v>
      </c>
    </row>
    <row r="100" spans="1:13" s="143" customFormat="1" ht="11.25" x14ac:dyDescent="0.25">
      <c r="A100" s="99" t="s">
        <v>209</v>
      </c>
      <c r="B100" s="100">
        <v>226200.66</v>
      </c>
      <c r="C100" s="94" t="s">
        <v>221</v>
      </c>
      <c r="D100" s="94" t="s">
        <v>26</v>
      </c>
      <c r="E100" s="94" t="s">
        <v>25</v>
      </c>
      <c r="F100" s="94">
        <v>22519952</v>
      </c>
      <c r="G100" s="95">
        <v>44648</v>
      </c>
      <c r="H100" s="96">
        <v>52301</v>
      </c>
      <c r="I100" s="151">
        <v>44704</v>
      </c>
      <c r="J100" s="100">
        <v>3514</v>
      </c>
      <c r="K100" s="101" t="s">
        <v>204</v>
      </c>
    </row>
    <row r="101" spans="1:13" s="143" customFormat="1" ht="22.5" x14ac:dyDescent="0.25">
      <c r="A101" s="99" t="s">
        <v>34</v>
      </c>
      <c r="B101" s="100">
        <v>0</v>
      </c>
      <c r="C101" s="94" t="s">
        <v>33</v>
      </c>
      <c r="D101" s="94" t="s">
        <v>39</v>
      </c>
      <c r="E101" s="94" t="s">
        <v>32</v>
      </c>
      <c r="F101" s="94">
        <v>0</v>
      </c>
      <c r="G101" s="95">
        <v>44704</v>
      </c>
      <c r="H101" s="96">
        <v>851431200330399</v>
      </c>
      <c r="I101" s="151">
        <v>44704</v>
      </c>
      <c r="J101" s="100">
        <v>1.05</v>
      </c>
      <c r="K101" s="101" t="s">
        <v>37</v>
      </c>
    </row>
    <row r="102" spans="1:13" s="143" customFormat="1" ht="22.5" x14ac:dyDescent="0.25">
      <c r="A102" s="99" t="s">
        <v>34</v>
      </c>
      <c r="B102" s="100">
        <v>0</v>
      </c>
      <c r="C102" s="94" t="s">
        <v>33</v>
      </c>
      <c r="D102" s="94" t="s">
        <v>39</v>
      </c>
      <c r="E102" s="94" t="s">
        <v>32</v>
      </c>
      <c r="F102" s="94">
        <v>0</v>
      </c>
      <c r="G102" s="95">
        <v>44705</v>
      </c>
      <c r="H102" s="96">
        <v>841441100073980</v>
      </c>
      <c r="I102" s="151">
        <v>44705</v>
      </c>
      <c r="J102" s="100">
        <v>1.05</v>
      </c>
      <c r="K102" s="101" t="s">
        <v>37</v>
      </c>
    </row>
    <row r="103" spans="1:13" s="143" customFormat="1" ht="22.5" x14ac:dyDescent="0.25">
      <c r="A103" s="99" t="s">
        <v>209</v>
      </c>
      <c r="B103" s="100">
        <v>226200.66</v>
      </c>
      <c r="C103" s="94" t="s">
        <v>226</v>
      </c>
      <c r="D103" s="94" t="s">
        <v>253</v>
      </c>
      <c r="E103" s="94" t="s">
        <v>25</v>
      </c>
      <c r="F103" s="94">
        <v>760485</v>
      </c>
      <c r="G103" s="95">
        <v>44650</v>
      </c>
      <c r="H103" s="96">
        <v>52501</v>
      </c>
      <c r="I103" s="151">
        <v>44706</v>
      </c>
      <c r="J103" s="100">
        <v>5100</v>
      </c>
      <c r="K103" s="101" t="s">
        <v>42</v>
      </c>
    </row>
    <row r="104" spans="1:13" s="143" customFormat="1" ht="22.5" x14ac:dyDescent="0.25">
      <c r="A104" s="99" t="s">
        <v>209</v>
      </c>
      <c r="B104" s="100">
        <v>226200.66</v>
      </c>
      <c r="C104" s="94" t="s">
        <v>226</v>
      </c>
      <c r="D104" s="94" t="s">
        <v>253</v>
      </c>
      <c r="E104" s="94" t="s">
        <v>25</v>
      </c>
      <c r="F104" s="94">
        <v>760425</v>
      </c>
      <c r="G104" s="95">
        <v>44650</v>
      </c>
      <c r="H104" s="96">
        <v>52502</v>
      </c>
      <c r="I104" s="151">
        <v>44706</v>
      </c>
      <c r="J104" s="100">
        <v>6062</v>
      </c>
      <c r="K104" s="101" t="s">
        <v>42</v>
      </c>
    </row>
    <row r="105" spans="1:13" s="143" customFormat="1" ht="22.5" x14ac:dyDescent="0.25">
      <c r="A105" s="99" t="s">
        <v>209</v>
      </c>
      <c r="B105" s="100">
        <v>226200.66</v>
      </c>
      <c r="C105" s="94" t="s">
        <v>226</v>
      </c>
      <c r="D105" s="94" t="s">
        <v>253</v>
      </c>
      <c r="E105" s="94" t="s">
        <v>25</v>
      </c>
      <c r="F105" s="94">
        <v>760425</v>
      </c>
      <c r="G105" s="95">
        <v>44650</v>
      </c>
      <c r="H105" s="96">
        <v>52502</v>
      </c>
      <c r="I105" s="151">
        <v>44706</v>
      </c>
      <c r="J105" s="100">
        <v>1732</v>
      </c>
      <c r="K105" s="101" t="s">
        <v>204</v>
      </c>
    </row>
    <row r="106" spans="1:13" s="143" customFormat="1" ht="22.5" x14ac:dyDescent="0.25">
      <c r="A106" s="99" t="s">
        <v>209</v>
      </c>
      <c r="B106" s="100">
        <v>226200.66</v>
      </c>
      <c r="C106" s="94" t="s">
        <v>226</v>
      </c>
      <c r="D106" s="94" t="s">
        <v>253</v>
      </c>
      <c r="E106" s="94" t="s">
        <v>25</v>
      </c>
      <c r="F106" s="94">
        <v>760425</v>
      </c>
      <c r="G106" s="95">
        <v>44650</v>
      </c>
      <c r="H106" s="96">
        <v>52502</v>
      </c>
      <c r="I106" s="151">
        <v>44706</v>
      </c>
      <c r="J106" s="100">
        <v>866</v>
      </c>
      <c r="K106" s="101" t="s">
        <v>45</v>
      </c>
    </row>
    <row r="107" spans="1:13" s="143" customFormat="1" ht="11.25" x14ac:dyDescent="0.25">
      <c r="A107" s="99" t="s">
        <v>208</v>
      </c>
      <c r="B107" s="100">
        <v>267571.03000000003</v>
      </c>
      <c r="C107" s="94" t="s">
        <v>203</v>
      </c>
      <c r="D107" s="94" t="s">
        <v>208</v>
      </c>
      <c r="E107" s="94" t="s">
        <v>25</v>
      </c>
      <c r="F107" s="94">
        <v>264</v>
      </c>
      <c r="G107" s="95">
        <v>44698</v>
      </c>
      <c r="H107" s="96">
        <v>52503</v>
      </c>
      <c r="I107" s="151">
        <v>44706</v>
      </c>
      <c r="J107" s="100">
        <v>10036.32</v>
      </c>
      <c r="K107" s="101" t="s">
        <v>204</v>
      </c>
      <c r="M107" s="142"/>
    </row>
    <row r="108" spans="1:13" s="143" customFormat="1" ht="22.5" x14ac:dyDescent="0.25">
      <c r="A108" s="99" t="s">
        <v>208</v>
      </c>
      <c r="B108" s="100">
        <v>267571.03000000003</v>
      </c>
      <c r="C108" s="94" t="s">
        <v>220</v>
      </c>
      <c r="D108" s="94" t="s">
        <v>208</v>
      </c>
      <c r="E108" s="94" t="s">
        <v>25</v>
      </c>
      <c r="F108" s="94">
        <v>2411</v>
      </c>
      <c r="G108" s="95">
        <v>44698</v>
      </c>
      <c r="H108" s="96">
        <v>52504</v>
      </c>
      <c r="I108" s="151">
        <v>44706</v>
      </c>
      <c r="J108" s="100">
        <v>3547.59</v>
      </c>
      <c r="K108" s="101" t="s">
        <v>42</v>
      </c>
    </row>
    <row r="109" spans="1:13" s="143" customFormat="1" ht="11.25" x14ac:dyDescent="0.25">
      <c r="A109" s="99" t="s">
        <v>208</v>
      </c>
      <c r="B109" s="100">
        <v>267571.03000000003</v>
      </c>
      <c r="C109" s="94" t="s">
        <v>274</v>
      </c>
      <c r="D109" s="94" t="s">
        <v>208</v>
      </c>
      <c r="E109" s="94" t="s">
        <v>25</v>
      </c>
      <c r="F109" s="94">
        <v>2842</v>
      </c>
      <c r="G109" s="95">
        <v>44700</v>
      </c>
      <c r="H109" s="96">
        <v>52505</v>
      </c>
      <c r="I109" s="151">
        <v>44706</v>
      </c>
      <c r="J109" s="100">
        <v>521.09</v>
      </c>
      <c r="K109" s="101" t="s">
        <v>42</v>
      </c>
    </row>
    <row r="110" spans="1:13" s="143" customFormat="1" ht="11.25" x14ac:dyDescent="0.25">
      <c r="A110" s="99" t="s">
        <v>208</v>
      </c>
      <c r="B110" s="100">
        <v>267571.03000000003</v>
      </c>
      <c r="C110" s="94" t="s">
        <v>238</v>
      </c>
      <c r="D110" s="94" t="s">
        <v>208</v>
      </c>
      <c r="E110" s="94" t="s">
        <v>25</v>
      </c>
      <c r="F110" s="94">
        <v>54</v>
      </c>
      <c r="G110" s="95">
        <v>44699</v>
      </c>
      <c r="H110" s="96">
        <v>52506</v>
      </c>
      <c r="I110" s="151">
        <v>44706</v>
      </c>
      <c r="J110" s="100">
        <v>4544.96</v>
      </c>
      <c r="K110" s="101" t="s">
        <v>42</v>
      </c>
    </row>
    <row r="111" spans="1:13" s="143" customFormat="1" ht="11.25" x14ac:dyDescent="0.25">
      <c r="A111" s="99" t="s">
        <v>208</v>
      </c>
      <c r="B111" s="100">
        <v>267571.03000000003</v>
      </c>
      <c r="C111" s="94" t="s">
        <v>239</v>
      </c>
      <c r="D111" s="94" t="s">
        <v>208</v>
      </c>
      <c r="E111" s="94" t="s">
        <v>25</v>
      </c>
      <c r="F111" s="94">
        <v>729</v>
      </c>
      <c r="G111" s="95">
        <v>44698</v>
      </c>
      <c r="H111" s="96">
        <v>52507</v>
      </c>
      <c r="I111" s="151">
        <v>44706</v>
      </c>
      <c r="J111" s="100">
        <v>2252.4</v>
      </c>
      <c r="K111" s="101" t="s">
        <v>43</v>
      </c>
    </row>
    <row r="112" spans="1:13" s="143" customFormat="1" ht="11.25" x14ac:dyDescent="0.25">
      <c r="A112" s="99" t="s">
        <v>208</v>
      </c>
      <c r="B112" s="100">
        <v>267571.03000000003</v>
      </c>
      <c r="C112" s="94" t="s">
        <v>230</v>
      </c>
      <c r="D112" s="94" t="s">
        <v>208</v>
      </c>
      <c r="E112" s="94" t="s">
        <v>25</v>
      </c>
      <c r="F112" s="94">
        <v>2844</v>
      </c>
      <c r="G112" s="95">
        <v>44699</v>
      </c>
      <c r="H112" s="96">
        <v>52508</v>
      </c>
      <c r="I112" s="151">
        <v>44706</v>
      </c>
      <c r="J112" s="100">
        <v>1658.03</v>
      </c>
      <c r="K112" s="101" t="s">
        <v>42</v>
      </c>
    </row>
    <row r="113" spans="1:13" s="143" customFormat="1" ht="11.25" x14ac:dyDescent="0.25">
      <c r="A113" s="99" t="s">
        <v>208</v>
      </c>
      <c r="B113" s="100">
        <v>267571.03000000003</v>
      </c>
      <c r="C113" s="94" t="s">
        <v>148</v>
      </c>
      <c r="D113" s="94" t="s">
        <v>208</v>
      </c>
      <c r="E113" s="94" t="s">
        <v>25</v>
      </c>
      <c r="F113" s="94">
        <v>478</v>
      </c>
      <c r="G113" s="95">
        <v>44699</v>
      </c>
      <c r="H113" s="96">
        <v>52509</v>
      </c>
      <c r="I113" s="151">
        <v>44706</v>
      </c>
      <c r="J113" s="100">
        <v>8424.4500000000007</v>
      </c>
      <c r="K113" s="101" t="s">
        <v>42</v>
      </c>
      <c r="M113" s="142"/>
    </row>
    <row r="114" spans="1:13" s="143" customFormat="1" ht="11.25" x14ac:dyDescent="0.25">
      <c r="A114" s="99" t="s">
        <v>208</v>
      </c>
      <c r="B114" s="100">
        <v>267571.03000000003</v>
      </c>
      <c r="C114" s="94" t="s">
        <v>182</v>
      </c>
      <c r="D114" s="94" t="s">
        <v>208</v>
      </c>
      <c r="E114" s="94" t="s">
        <v>25</v>
      </c>
      <c r="F114" s="94">
        <v>156</v>
      </c>
      <c r="G114" s="95">
        <v>44706</v>
      </c>
      <c r="H114" s="96">
        <v>52510</v>
      </c>
      <c r="I114" s="151">
        <v>44706</v>
      </c>
      <c r="J114" s="100">
        <v>269.77999999999997</v>
      </c>
      <c r="K114" s="101" t="s">
        <v>42</v>
      </c>
    </row>
    <row r="115" spans="1:13" s="143" customFormat="1" ht="22.5" x14ac:dyDescent="0.25">
      <c r="A115" s="99" t="s">
        <v>34</v>
      </c>
      <c r="B115" s="100">
        <v>0</v>
      </c>
      <c r="C115" s="94" t="s">
        <v>33</v>
      </c>
      <c r="D115" s="94" t="s">
        <v>39</v>
      </c>
      <c r="E115" s="94" t="s">
        <v>32</v>
      </c>
      <c r="F115" s="94">
        <v>0</v>
      </c>
      <c r="G115" s="95">
        <v>44706</v>
      </c>
      <c r="H115" s="96">
        <v>871451200205201</v>
      </c>
      <c r="I115" s="151">
        <v>44706</v>
      </c>
      <c r="J115" s="100">
        <v>1.05</v>
      </c>
      <c r="K115" s="101" t="s">
        <v>37</v>
      </c>
    </row>
    <row r="116" spans="1:13" s="143" customFormat="1" ht="22.5" x14ac:dyDescent="0.25">
      <c r="A116" s="99" t="s">
        <v>34</v>
      </c>
      <c r="B116" s="100">
        <v>0</v>
      </c>
      <c r="C116" s="94" t="s">
        <v>33</v>
      </c>
      <c r="D116" s="94" t="s">
        <v>39</v>
      </c>
      <c r="E116" s="94" t="s">
        <v>32</v>
      </c>
      <c r="F116" s="94">
        <v>0</v>
      </c>
      <c r="G116" s="95">
        <v>44707</v>
      </c>
      <c r="H116" s="96">
        <v>851461100204573</v>
      </c>
      <c r="I116" s="151">
        <v>44707</v>
      </c>
      <c r="J116" s="100">
        <v>1.05</v>
      </c>
      <c r="K116" s="101" t="s">
        <v>37</v>
      </c>
    </row>
    <row r="117" spans="1:13" s="143" customFormat="1" ht="22.5" x14ac:dyDescent="0.25">
      <c r="A117" s="99" t="s">
        <v>208</v>
      </c>
      <c r="B117" s="100">
        <v>267571.03000000003</v>
      </c>
      <c r="C117" s="94" t="s">
        <v>275</v>
      </c>
      <c r="D117" s="94" t="s">
        <v>208</v>
      </c>
      <c r="E117" s="94" t="s">
        <v>25</v>
      </c>
      <c r="F117" s="94">
        <v>1401</v>
      </c>
      <c r="G117" s="95">
        <v>44699</v>
      </c>
      <c r="H117" s="96">
        <v>550089000095552</v>
      </c>
      <c r="I117" s="151">
        <v>44708</v>
      </c>
      <c r="J117" s="100">
        <v>2560.12</v>
      </c>
      <c r="K117" s="101" t="s">
        <v>42</v>
      </c>
      <c r="M117" s="142"/>
    </row>
    <row r="118" spans="1:13" s="143" customFormat="1" ht="11.25" x14ac:dyDescent="0.25">
      <c r="A118" s="99" t="s">
        <v>209</v>
      </c>
      <c r="B118" s="100">
        <v>226200.66</v>
      </c>
      <c r="C118" s="94" t="s">
        <v>219</v>
      </c>
      <c r="D118" s="94" t="s">
        <v>26</v>
      </c>
      <c r="E118" s="94" t="s">
        <v>25</v>
      </c>
      <c r="F118" s="94">
        <v>193486</v>
      </c>
      <c r="G118" s="95">
        <v>44648</v>
      </c>
      <c r="H118" s="96">
        <v>52701</v>
      </c>
      <c r="I118" s="151">
        <v>44708</v>
      </c>
      <c r="J118" s="100">
        <v>6367</v>
      </c>
      <c r="K118" s="101" t="s">
        <v>42</v>
      </c>
    </row>
    <row r="119" spans="1:13" s="143" customFormat="1" ht="22.5" x14ac:dyDescent="0.25">
      <c r="A119" s="99" t="s">
        <v>209</v>
      </c>
      <c r="B119" s="100">
        <v>226200.66</v>
      </c>
      <c r="C119" s="94" t="s">
        <v>226</v>
      </c>
      <c r="D119" s="94" t="s">
        <v>26</v>
      </c>
      <c r="E119" s="94" t="s">
        <v>25</v>
      </c>
      <c r="F119" s="94">
        <v>761035</v>
      </c>
      <c r="G119" s="95">
        <v>44651</v>
      </c>
      <c r="H119" s="96">
        <v>52702</v>
      </c>
      <c r="I119" s="151">
        <v>44708</v>
      </c>
      <c r="J119" s="100">
        <v>5500</v>
      </c>
      <c r="K119" s="101" t="s">
        <v>42</v>
      </c>
    </row>
    <row r="120" spans="1:13" s="143" customFormat="1" ht="11.25" x14ac:dyDescent="0.25">
      <c r="A120" s="99" t="s">
        <v>209</v>
      </c>
      <c r="B120" s="100">
        <v>226200.66</v>
      </c>
      <c r="C120" s="94" t="s">
        <v>240</v>
      </c>
      <c r="D120" s="94" t="s">
        <v>26</v>
      </c>
      <c r="E120" s="94" t="s">
        <v>25</v>
      </c>
      <c r="F120" s="94">
        <v>3016</v>
      </c>
      <c r="G120" s="95">
        <v>44617</v>
      </c>
      <c r="H120" s="96">
        <v>52703</v>
      </c>
      <c r="I120" s="151">
        <v>44708</v>
      </c>
      <c r="J120" s="100">
        <v>304</v>
      </c>
      <c r="K120" s="101" t="s">
        <v>42</v>
      </c>
    </row>
    <row r="121" spans="1:13" s="143" customFormat="1" ht="11.25" x14ac:dyDescent="0.25">
      <c r="A121" s="99" t="s">
        <v>208</v>
      </c>
      <c r="B121" s="100">
        <v>267571.03000000003</v>
      </c>
      <c r="C121" s="94" t="s">
        <v>186</v>
      </c>
      <c r="D121" s="94" t="s">
        <v>208</v>
      </c>
      <c r="E121" s="94" t="s">
        <v>25</v>
      </c>
      <c r="F121" s="94">
        <v>174757</v>
      </c>
      <c r="G121" s="95">
        <v>44701</v>
      </c>
      <c r="H121" s="96">
        <v>52704</v>
      </c>
      <c r="I121" s="151">
        <v>44708</v>
      </c>
      <c r="J121" s="100">
        <v>1086.48</v>
      </c>
      <c r="K121" s="101" t="s">
        <v>42</v>
      </c>
    </row>
    <row r="122" spans="1:13" s="142" customFormat="1" ht="11.25" x14ac:dyDescent="0.25">
      <c r="A122" s="102" t="s">
        <v>208</v>
      </c>
      <c r="B122" s="105">
        <v>267571.03000000003</v>
      </c>
      <c r="C122" s="103" t="s">
        <v>178</v>
      </c>
      <c r="D122" s="103" t="s">
        <v>208</v>
      </c>
      <c r="E122" s="103" t="s">
        <v>25</v>
      </c>
      <c r="F122" s="103">
        <v>5086</v>
      </c>
      <c r="G122" s="106">
        <v>44700</v>
      </c>
      <c r="H122" s="104">
        <v>52705</v>
      </c>
      <c r="I122" s="152">
        <v>44708</v>
      </c>
      <c r="J122" s="105">
        <v>3890.1</v>
      </c>
      <c r="K122" s="107" t="s">
        <v>42</v>
      </c>
    </row>
    <row r="123" spans="1:13" s="143" customFormat="1" ht="16.5" customHeight="1" x14ac:dyDescent="0.25">
      <c r="A123" s="99" t="s">
        <v>208</v>
      </c>
      <c r="B123" s="105">
        <v>267571.03000000003</v>
      </c>
      <c r="C123" s="94" t="s">
        <v>241</v>
      </c>
      <c r="D123" s="94" t="s">
        <v>208</v>
      </c>
      <c r="E123" s="94" t="s">
        <v>25</v>
      </c>
      <c r="F123" s="94">
        <v>54</v>
      </c>
      <c r="G123" s="95">
        <v>44700</v>
      </c>
      <c r="H123" s="96">
        <v>52706</v>
      </c>
      <c r="I123" s="151">
        <v>44708</v>
      </c>
      <c r="J123" s="100">
        <v>6266.91</v>
      </c>
      <c r="K123" s="101" t="s">
        <v>42</v>
      </c>
    </row>
    <row r="124" spans="1:13" s="142" customFormat="1" ht="11.25" x14ac:dyDescent="0.25">
      <c r="A124" s="102" t="s">
        <v>208</v>
      </c>
      <c r="B124" s="105">
        <v>267571.03000000003</v>
      </c>
      <c r="C124" s="103" t="s">
        <v>171</v>
      </c>
      <c r="D124" s="103" t="s">
        <v>208</v>
      </c>
      <c r="E124" s="103" t="s">
        <v>25</v>
      </c>
      <c r="F124" s="103">
        <v>997</v>
      </c>
      <c r="G124" s="106">
        <v>44701</v>
      </c>
      <c r="H124" s="104">
        <v>52707</v>
      </c>
      <c r="I124" s="152">
        <v>44708</v>
      </c>
      <c r="J124" s="105">
        <v>2717.67</v>
      </c>
      <c r="K124" s="107" t="s">
        <v>42</v>
      </c>
    </row>
    <row r="125" spans="1:13" s="143" customFormat="1" ht="11.25" x14ac:dyDescent="0.25">
      <c r="A125" s="99" t="s">
        <v>208</v>
      </c>
      <c r="B125" s="100">
        <v>267571.03000000003</v>
      </c>
      <c r="C125" s="94" t="s">
        <v>276</v>
      </c>
      <c r="D125" s="94" t="s">
        <v>208</v>
      </c>
      <c r="E125" s="94" t="s">
        <v>25</v>
      </c>
      <c r="F125" s="94">
        <v>1612</v>
      </c>
      <c r="G125" s="95">
        <v>44701</v>
      </c>
      <c r="H125" s="96">
        <v>52708</v>
      </c>
      <c r="I125" s="151">
        <v>44708</v>
      </c>
      <c r="J125" s="100">
        <v>948.3</v>
      </c>
      <c r="K125" s="101" t="s">
        <v>42</v>
      </c>
      <c r="M125" s="142"/>
    </row>
    <row r="126" spans="1:13" s="143" customFormat="1" ht="22.5" x14ac:dyDescent="0.25">
      <c r="A126" s="99" t="s">
        <v>34</v>
      </c>
      <c r="B126" s="100">
        <v>0</v>
      </c>
      <c r="C126" s="94" t="s">
        <v>33</v>
      </c>
      <c r="D126" s="94" t="s">
        <v>39</v>
      </c>
      <c r="E126" s="94" t="s">
        <v>32</v>
      </c>
      <c r="F126" s="94">
        <v>0</v>
      </c>
      <c r="G126" s="95">
        <v>44708</v>
      </c>
      <c r="H126" s="96">
        <v>841471100130114</v>
      </c>
      <c r="I126" s="151">
        <v>44708</v>
      </c>
      <c r="J126" s="100">
        <v>1.05</v>
      </c>
      <c r="K126" s="101" t="s">
        <v>37</v>
      </c>
    </row>
    <row r="127" spans="1:13" s="143" customFormat="1" ht="11.25" x14ac:dyDescent="0.25">
      <c r="A127" s="99" t="s">
        <v>209</v>
      </c>
      <c r="B127" s="100">
        <v>226200.66</v>
      </c>
      <c r="C127" s="94" t="s">
        <v>228</v>
      </c>
      <c r="D127" s="94" t="s">
        <v>26</v>
      </c>
      <c r="E127" s="94" t="s">
        <v>25</v>
      </c>
      <c r="F127" s="94">
        <v>3239988</v>
      </c>
      <c r="G127" s="95">
        <v>44651</v>
      </c>
      <c r="H127" s="96">
        <v>53001</v>
      </c>
      <c r="I127" s="151">
        <v>44711</v>
      </c>
      <c r="J127" s="100">
        <v>1499.85</v>
      </c>
      <c r="K127" s="101" t="s">
        <v>42</v>
      </c>
      <c r="M127" s="142"/>
    </row>
    <row r="128" spans="1:13" s="143" customFormat="1" ht="11.25" x14ac:dyDescent="0.25">
      <c r="A128" s="99" t="s">
        <v>209</v>
      </c>
      <c r="B128" s="100">
        <v>226200.66</v>
      </c>
      <c r="C128" s="94" t="s">
        <v>224</v>
      </c>
      <c r="D128" s="94" t="s">
        <v>26</v>
      </c>
      <c r="E128" s="94" t="s">
        <v>25</v>
      </c>
      <c r="F128" s="108" t="s">
        <v>242</v>
      </c>
      <c r="G128" s="95">
        <v>44651</v>
      </c>
      <c r="H128" s="96">
        <v>53002</v>
      </c>
      <c r="I128" s="151">
        <v>44711</v>
      </c>
      <c r="J128" s="100">
        <v>2754.49</v>
      </c>
      <c r="K128" s="101" t="s">
        <v>42</v>
      </c>
    </row>
    <row r="129" spans="1:11" s="143" customFormat="1" ht="11.25" x14ac:dyDescent="0.25">
      <c r="A129" s="99" t="s">
        <v>209</v>
      </c>
      <c r="B129" s="100">
        <v>226200.66</v>
      </c>
      <c r="C129" s="94" t="s">
        <v>222</v>
      </c>
      <c r="D129" s="94" t="s">
        <v>253</v>
      </c>
      <c r="E129" s="94" t="s">
        <v>25</v>
      </c>
      <c r="F129" s="108" t="s">
        <v>243</v>
      </c>
      <c r="G129" s="95">
        <v>44651</v>
      </c>
      <c r="H129" s="96">
        <v>53003</v>
      </c>
      <c r="I129" s="151">
        <v>44711</v>
      </c>
      <c r="J129" s="100">
        <v>16275</v>
      </c>
      <c r="K129" s="101" t="s">
        <v>42</v>
      </c>
    </row>
    <row r="130" spans="1:11" s="143" customFormat="1" ht="11.25" x14ac:dyDescent="0.25">
      <c r="A130" s="99" t="s">
        <v>209</v>
      </c>
      <c r="B130" s="100">
        <v>226200.66</v>
      </c>
      <c r="C130" s="94" t="s">
        <v>222</v>
      </c>
      <c r="D130" s="94" t="s">
        <v>253</v>
      </c>
      <c r="E130" s="94" t="s">
        <v>25</v>
      </c>
      <c r="F130" s="108" t="s">
        <v>243</v>
      </c>
      <c r="G130" s="95">
        <v>44651</v>
      </c>
      <c r="H130" s="96">
        <v>53003</v>
      </c>
      <c r="I130" s="151">
        <v>44711</v>
      </c>
      <c r="J130" s="100">
        <v>4650</v>
      </c>
      <c r="K130" s="101" t="s">
        <v>204</v>
      </c>
    </row>
    <row r="131" spans="1:11" s="143" customFormat="1" ht="11.25" x14ac:dyDescent="0.25">
      <c r="A131" s="99" t="s">
        <v>209</v>
      </c>
      <c r="B131" s="100">
        <v>226200.66</v>
      </c>
      <c r="C131" s="94" t="s">
        <v>222</v>
      </c>
      <c r="D131" s="94" t="s">
        <v>253</v>
      </c>
      <c r="E131" s="94" t="s">
        <v>25</v>
      </c>
      <c r="F131" s="108" t="s">
        <v>243</v>
      </c>
      <c r="G131" s="95">
        <v>44651</v>
      </c>
      <c r="H131" s="96">
        <v>53003</v>
      </c>
      <c r="I131" s="151">
        <v>44711</v>
      </c>
      <c r="J131" s="100">
        <v>1162</v>
      </c>
      <c r="K131" s="101" t="s">
        <v>45</v>
      </c>
    </row>
    <row r="132" spans="1:11" s="143" customFormat="1" ht="11.25" x14ac:dyDescent="0.25">
      <c r="A132" s="99" t="s">
        <v>209</v>
      </c>
      <c r="B132" s="100">
        <v>226200.66</v>
      </c>
      <c r="C132" s="94" t="s">
        <v>222</v>
      </c>
      <c r="D132" s="94" t="s">
        <v>253</v>
      </c>
      <c r="E132" s="94" t="s">
        <v>25</v>
      </c>
      <c r="F132" s="108" t="s">
        <v>243</v>
      </c>
      <c r="G132" s="95">
        <v>44651</v>
      </c>
      <c r="H132" s="96">
        <v>53003</v>
      </c>
      <c r="I132" s="151">
        <v>44711</v>
      </c>
      <c r="J132" s="100">
        <v>1163</v>
      </c>
      <c r="K132" s="101" t="s">
        <v>46</v>
      </c>
    </row>
    <row r="133" spans="1:11" s="143" customFormat="1" ht="11.25" x14ac:dyDescent="0.25">
      <c r="A133" s="99" t="s">
        <v>209</v>
      </c>
      <c r="B133" s="100">
        <v>226200.66</v>
      </c>
      <c r="C133" s="94" t="s">
        <v>222</v>
      </c>
      <c r="D133" s="94" t="s">
        <v>26</v>
      </c>
      <c r="E133" s="94" t="s">
        <v>25</v>
      </c>
      <c r="F133" s="108" t="s">
        <v>244</v>
      </c>
      <c r="G133" s="95">
        <v>44651</v>
      </c>
      <c r="H133" s="96">
        <v>53004</v>
      </c>
      <c r="I133" s="151">
        <v>44711</v>
      </c>
      <c r="J133" s="100">
        <v>753.33</v>
      </c>
      <c r="K133" s="101" t="s">
        <v>42</v>
      </c>
    </row>
    <row r="134" spans="1:11" s="143" customFormat="1" ht="22.5" x14ac:dyDescent="0.25">
      <c r="A134" s="99" t="s">
        <v>34</v>
      </c>
      <c r="B134" s="100">
        <v>0</v>
      </c>
      <c r="C134" s="94" t="s">
        <v>33</v>
      </c>
      <c r="D134" s="94" t="s">
        <v>39</v>
      </c>
      <c r="E134" s="94" t="s">
        <v>32</v>
      </c>
      <c r="F134" s="94">
        <v>0</v>
      </c>
      <c r="G134" s="95">
        <v>44711</v>
      </c>
      <c r="H134" s="96">
        <v>881501100083660</v>
      </c>
      <c r="I134" s="151">
        <v>44711</v>
      </c>
      <c r="J134" s="100">
        <v>1.05</v>
      </c>
      <c r="K134" s="101" t="s">
        <v>37</v>
      </c>
    </row>
    <row r="135" spans="1:11" s="142" customFormat="1" ht="11.25" x14ac:dyDescent="0.25">
      <c r="A135" s="102" t="s">
        <v>208</v>
      </c>
      <c r="B135" s="105">
        <v>267571.03000000003</v>
      </c>
      <c r="C135" s="103" t="s">
        <v>142</v>
      </c>
      <c r="D135" s="103" t="s">
        <v>208</v>
      </c>
      <c r="E135" s="103" t="s">
        <v>25</v>
      </c>
      <c r="F135" s="109" t="s">
        <v>245</v>
      </c>
      <c r="G135" s="106">
        <v>44706</v>
      </c>
      <c r="H135" s="104">
        <v>53101</v>
      </c>
      <c r="I135" s="152">
        <v>44712</v>
      </c>
      <c r="J135" s="105">
        <v>1301.24</v>
      </c>
      <c r="K135" s="107" t="s">
        <v>42</v>
      </c>
    </row>
    <row r="136" spans="1:11" s="143" customFormat="1" ht="11.25" x14ac:dyDescent="0.25">
      <c r="A136" s="99" t="s">
        <v>209</v>
      </c>
      <c r="B136" s="100">
        <v>226200.66</v>
      </c>
      <c r="C136" s="94" t="s">
        <v>228</v>
      </c>
      <c r="D136" s="94" t="s">
        <v>26</v>
      </c>
      <c r="E136" s="94" t="s">
        <v>25</v>
      </c>
      <c r="F136" s="108" t="s">
        <v>246</v>
      </c>
      <c r="G136" s="95">
        <v>44614</v>
      </c>
      <c r="H136" s="96">
        <v>53102</v>
      </c>
      <c r="I136" s="151">
        <v>44712</v>
      </c>
      <c r="J136" s="100">
        <v>2400</v>
      </c>
      <c r="K136" s="101" t="s">
        <v>42</v>
      </c>
    </row>
    <row r="137" spans="1:11" s="142" customFormat="1" ht="11.25" x14ac:dyDescent="0.25">
      <c r="A137" s="102" t="s">
        <v>208</v>
      </c>
      <c r="B137" s="105">
        <v>267571.03000000003</v>
      </c>
      <c r="C137" s="103" t="s">
        <v>218</v>
      </c>
      <c r="D137" s="103" t="s">
        <v>208</v>
      </c>
      <c r="E137" s="103" t="s">
        <v>25</v>
      </c>
      <c r="F137" s="109" t="s">
        <v>247</v>
      </c>
      <c r="G137" s="106">
        <v>44683</v>
      </c>
      <c r="H137" s="104">
        <v>53103</v>
      </c>
      <c r="I137" s="152">
        <v>44712</v>
      </c>
      <c r="J137" s="105">
        <v>4692.5</v>
      </c>
      <c r="K137" s="107" t="s">
        <v>42</v>
      </c>
    </row>
    <row r="138" spans="1:11" s="143" customFormat="1" ht="11.25" x14ac:dyDescent="0.25">
      <c r="A138" s="99" t="s">
        <v>47</v>
      </c>
      <c r="B138" s="100">
        <v>182551.58</v>
      </c>
      <c r="C138" s="100" t="s">
        <v>248</v>
      </c>
      <c r="D138" s="94" t="s">
        <v>47</v>
      </c>
      <c r="E138" s="94" t="s">
        <v>27</v>
      </c>
      <c r="F138" s="108" t="s">
        <v>28</v>
      </c>
      <c r="G138" s="95">
        <v>44712</v>
      </c>
      <c r="H138" s="96">
        <v>53104</v>
      </c>
      <c r="I138" s="151">
        <v>44712</v>
      </c>
      <c r="J138" s="100">
        <v>104741.4</v>
      </c>
      <c r="K138" s="101" t="s">
        <v>42</v>
      </c>
    </row>
    <row r="139" spans="1:11" s="143" customFormat="1" ht="11.25" x14ac:dyDescent="0.25">
      <c r="A139" s="99" t="s">
        <v>47</v>
      </c>
      <c r="B139" s="100">
        <v>182551.58</v>
      </c>
      <c r="C139" s="100" t="s">
        <v>248</v>
      </c>
      <c r="D139" s="94" t="s">
        <v>47</v>
      </c>
      <c r="E139" s="94" t="s">
        <v>27</v>
      </c>
      <c r="F139" s="108" t="s">
        <v>28</v>
      </c>
      <c r="G139" s="95">
        <v>44712</v>
      </c>
      <c r="H139" s="96">
        <v>53104</v>
      </c>
      <c r="I139" s="151">
        <v>44712</v>
      </c>
      <c r="J139" s="100">
        <v>98774.93</v>
      </c>
      <c r="K139" s="101" t="s">
        <v>204</v>
      </c>
    </row>
    <row r="140" spans="1:11" s="143" customFormat="1" ht="11.25" x14ac:dyDescent="0.25">
      <c r="A140" s="99" t="s">
        <v>47</v>
      </c>
      <c r="B140" s="100">
        <v>182551.58</v>
      </c>
      <c r="C140" s="100" t="s">
        <v>248</v>
      </c>
      <c r="D140" s="94" t="s">
        <v>47</v>
      </c>
      <c r="E140" s="94" t="s">
        <v>27</v>
      </c>
      <c r="F140" s="108" t="s">
        <v>28</v>
      </c>
      <c r="G140" s="95">
        <v>44712</v>
      </c>
      <c r="H140" s="96">
        <v>53104</v>
      </c>
      <c r="I140" s="151">
        <v>44712</v>
      </c>
      <c r="J140" s="100">
        <v>2328.94</v>
      </c>
      <c r="K140" s="101" t="s">
        <v>43</v>
      </c>
    </row>
    <row r="141" spans="1:11" s="143" customFormat="1" ht="11.25" x14ac:dyDescent="0.25">
      <c r="A141" s="99" t="s">
        <v>47</v>
      </c>
      <c r="B141" s="100">
        <v>182551.58</v>
      </c>
      <c r="C141" s="100" t="s">
        <v>248</v>
      </c>
      <c r="D141" s="94" t="s">
        <v>47</v>
      </c>
      <c r="E141" s="94" t="s">
        <v>27</v>
      </c>
      <c r="F141" s="108" t="s">
        <v>28</v>
      </c>
      <c r="G141" s="95">
        <v>44712</v>
      </c>
      <c r="H141" s="96">
        <v>53104</v>
      </c>
      <c r="I141" s="151">
        <v>44712</v>
      </c>
      <c r="J141" s="100">
        <v>2327.89</v>
      </c>
      <c r="K141" s="101" t="s">
        <v>254</v>
      </c>
    </row>
    <row r="142" spans="1:11" s="143" customFormat="1" ht="11.25" x14ac:dyDescent="0.25">
      <c r="A142" s="99" t="s">
        <v>47</v>
      </c>
      <c r="B142" s="100">
        <v>182551.58</v>
      </c>
      <c r="C142" s="100" t="s">
        <v>248</v>
      </c>
      <c r="D142" s="94" t="s">
        <v>47</v>
      </c>
      <c r="E142" s="94" t="s">
        <v>27</v>
      </c>
      <c r="F142" s="108" t="s">
        <v>28</v>
      </c>
      <c r="G142" s="95">
        <v>44712</v>
      </c>
      <c r="H142" s="96">
        <v>53104</v>
      </c>
      <c r="I142" s="151">
        <v>44712</v>
      </c>
      <c r="J142" s="100">
        <v>3294.13</v>
      </c>
      <c r="K142" s="101" t="s">
        <v>46</v>
      </c>
    </row>
    <row r="143" spans="1:11" s="143" customFormat="1" ht="11.25" x14ac:dyDescent="0.25">
      <c r="A143" s="99" t="s">
        <v>47</v>
      </c>
      <c r="B143" s="100">
        <v>182551.58</v>
      </c>
      <c r="C143" s="100" t="s">
        <v>248</v>
      </c>
      <c r="D143" s="94" t="s">
        <v>47</v>
      </c>
      <c r="E143" s="94" t="s">
        <v>27</v>
      </c>
      <c r="F143" s="108" t="s">
        <v>28</v>
      </c>
      <c r="G143" s="95">
        <v>44712</v>
      </c>
      <c r="H143" s="96">
        <v>53104</v>
      </c>
      <c r="I143" s="151">
        <v>44712</v>
      </c>
      <c r="J143" s="100">
        <v>2510.2800000000002</v>
      </c>
      <c r="K143" s="101" t="s">
        <v>82</v>
      </c>
    </row>
    <row r="144" spans="1:11" s="143" customFormat="1" ht="11.25" x14ac:dyDescent="0.25">
      <c r="A144" s="99" t="s">
        <v>47</v>
      </c>
      <c r="B144" s="100">
        <v>182551.58</v>
      </c>
      <c r="C144" s="100" t="s">
        <v>249</v>
      </c>
      <c r="D144" s="94" t="s">
        <v>47</v>
      </c>
      <c r="E144" s="94" t="s">
        <v>27</v>
      </c>
      <c r="F144" s="108" t="s">
        <v>28</v>
      </c>
      <c r="G144" s="95">
        <v>44712</v>
      </c>
      <c r="H144" s="96">
        <v>53104</v>
      </c>
      <c r="I144" s="151">
        <v>44712</v>
      </c>
      <c r="J144" s="100">
        <v>12667.35</v>
      </c>
      <c r="K144" s="101" t="s">
        <v>44</v>
      </c>
    </row>
    <row r="145" spans="1:11" s="143" customFormat="1" ht="22.5" x14ac:dyDescent="0.25">
      <c r="A145" s="99" t="s">
        <v>34</v>
      </c>
      <c r="B145" s="100">
        <v>0</v>
      </c>
      <c r="C145" s="94" t="s">
        <v>33</v>
      </c>
      <c r="D145" s="94" t="s">
        <v>39</v>
      </c>
      <c r="E145" s="94" t="s">
        <v>32</v>
      </c>
      <c r="F145" s="108" t="s">
        <v>28</v>
      </c>
      <c r="G145" s="95">
        <v>44712</v>
      </c>
      <c r="H145" s="96">
        <v>861511200342627</v>
      </c>
      <c r="I145" s="151">
        <v>44712</v>
      </c>
      <c r="J145" s="100">
        <v>1.05</v>
      </c>
      <c r="K145" s="101" t="s">
        <v>37</v>
      </c>
    </row>
    <row r="146" spans="1:11" s="121" customFormat="1" ht="11.25" x14ac:dyDescent="0.25">
      <c r="A146" s="131"/>
      <c r="B146" s="123"/>
      <c r="C146" s="123"/>
      <c r="D146" s="123"/>
      <c r="E146" s="123"/>
      <c r="F146" s="123"/>
      <c r="G146" s="123"/>
      <c r="H146" s="123"/>
      <c r="I146" s="137" t="s">
        <v>35</v>
      </c>
      <c r="J146" s="146">
        <f>SUM(J17:J145)</f>
        <v>578263.81999999995</v>
      </c>
      <c r="K146" s="147"/>
    </row>
    <row r="147" spans="1:11" s="112" customFormat="1" ht="11.25" x14ac:dyDescent="0.2">
      <c r="A147" s="110"/>
      <c r="B147" s="110"/>
      <c r="C147" s="110"/>
      <c r="D147" s="110"/>
      <c r="E147" s="110"/>
      <c r="F147" s="110"/>
      <c r="G147" s="110"/>
      <c r="H147" s="110"/>
      <c r="I147" s="153" t="s">
        <v>40</v>
      </c>
      <c r="J147" s="148">
        <f>D11-J146</f>
        <v>854557.75999999989</v>
      </c>
      <c r="K147" s="149"/>
    </row>
    <row r="148" spans="1:11" s="112" customFormat="1" ht="11.25" x14ac:dyDescent="0.2">
      <c r="A148" s="111"/>
      <c r="I148" s="120"/>
      <c r="J148" s="113"/>
      <c r="K148" s="114"/>
    </row>
    <row r="149" spans="1:11" s="112" customFormat="1" ht="11.25" x14ac:dyDescent="0.2">
      <c r="C149" s="115"/>
      <c r="D149" s="116"/>
      <c r="I149" s="120"/>
      <c r="J149" s="117"/>
      <c r="K149" s="118"/>
    </row>
    <row r="150" spans="1:11" s="112" customFormat="1" ht="22.5" x14ac:dyDescent="0.2">
      <c r="D150" s="116"/>
      <c r="G150" s="155" t="s">
        <v>1</v>
      </c>
      <c r="I150" s="154" t="s">
        <v>277</v>
      </c>
      <c r="J150" s="119"/>
      <c r="K150" s="118"/>
    </row>
    <row r="151" spans="1:11" s="112" customFormat="1" ht="11.25" x14ac:dyDescent="0.2">
      <c r="D151" s="116"/>
      <c r="G151" s="156" t="s">
        <v>2</v>
      </c>
      <c r="I151" s="120" t="s">
        <v>4</v>
      </c>
      <c r="J151" s="119"/>
      <c r="K151" s="118"/>
    </row>
  </sheetData>
  <sheetProtection algorithmName="SHA-512" hashValue="1Ucft/RqNfuaZK+0FPgSohvmLhQU8khL/N3S9q2rjh7QysRsoA0ZAPPFV90kpdwwDP6wG0yQ+5jOBgNKPdoPOA==" saltValue="zMWKGn9oSIshjCMqROXizQ==" spinCount="100000" sheet="1"/>
  <autoFilter ref="A16:AC151" xr:uid="{CCE3EC08-1D86-4BD6-A3F2-7327A483F57F}"/>
  <mergeCells count="19">
    <mergeCell ref="B11:C11"/>
    <mergeCell ref="B9:C9"/>
    <mergeCell ref="B10:C10"/>
    <mergeCell ref="A13:J13"/>
    <mergeCell ref="A14:A16"/>
    <mergeCell ref="B14:B16"/>
    <mergeCell ref="C14:J14"/>
    <mergeCell ref="C15:C16"/>
    <mergeCell ref="D15:D16"/>
    <mergeCell ref="E15:G15"/>
    <mergeCell ref="H15:J15"/>
    <mergeCell ref="B7:C7"/>
    <mergeCell ref="B8:C8"/>
    <mergeCell ref="B6:C6"/>
    <mergeCell ref="A1:D1"/>
    <mergeCell ref="A2:B3"/>
    <mergeCell ref="C2:C3"/>
    <mergeCell ref="D2:D3"/>
    <mergeCell ref="A5:D5"/>
  </mergeCells>
  <pageMargins left="0.23622047244094491" right="0.23622047244094491" top="0.74803149606299213" bottom="0.74803149606299213" header="0.31496062992125984" footer="0.31496062992125984"/>
  <pageSetup paperSize="9" scale="6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8"/>
  <sheetViews>
    <sheetView zoomScale="110" zoomScaleNormal="110" workbookViewId="0">
      <selection activeCell="D162" sqref="A162:XFD171"/>
    </sheetView>
  </sheetViews>
  <sheetFormatPr defaultRowHeight="15" x14ac:dyDescent="0.25"/>
  <cols>
    <col min="1" max="1" width="22.28515625" style="18" customWidth="1"/>
    <col min="2" max="2" width="17.28515625" style="18" customWidth="1"/>
    <col min="3" max="3" width="65.140625" style="18" customWidth="1"/>
    <col min="4" max="4" width="25.28515625" style="18" customWidth="1"/>
    <col min="5" max="5" width="10.28515625" style="18" customWidth="1"/>
    <col min="6" max="6" width="10.85546875" style="18" customWidth="1"/>
    <col min="7" max="7" width="10.5703125" style="18" customWidth="1"/>
    <col min="8" max="8" width="19.28515625" style="18" customWidth="1"/>
    <col min="9" max="9" width="11.7109375" style="18" customWidth="1"/>
    <col min="10" max="10" width="14.7109375" style="19" customWidth="1"/>
    <col min="11" max="11" width="8.140625" style="19" bestFit="1" customWidth="1"/>
    <col min="12" max="16384" width="9.140625" style="5"/>
  </cols>
  <sheetData>
    <row r="1" spans="1:11" s="40" customFormat="1" ht="15" customHeight="1" x14ac:dyDescent="0.2">
      <c r="A1" s="181" t="s">
        <v>5</v>
      </c>
      <c r="B1" s="182"/>
      <c r="C1" s="182"/>
      <c r="D1" s="183"/>
      <c r="E1" s="41"/>
      <c r="F1" s="2"/>
      <c r="G1" s="2"/>
      <c r="H1" s="2"/>
      <c r="I1" s="2"/>
      <c r="J1" s="42"/>
      <c r="K1" s="42"/>
    </row>
    <row r="2" spans="1:11" ht="14.25" customHeight="1" x14ac:dyDescent="0.25">
      <c r="A2" s="192" t="s">
        <v>24</v>
      </c>
      <c r="B2" s="193"/>
      <c r="C2" s="196" t="s">
        <v>30</v>
      </c>
      <c r="D2" s="196" t="s">
        <v>31</v>
      </c>
      <c r="E2" s="27"/>
    </row>
    <row r="3" spans="1:11" ht="9" customHeight="1" x14ac:dyDescent="0.25">
      <c r="A3" s="194"/>
      <c r="B3" s="195"/>
      <c r="C3" s="197"/>
      <c r="D3" s="197"/>
      <c r="E3" s="27"/>
    </row>
    <row r="4" spans="1:11" ht="9" customHeight="1" x14ac:dyDescent="0.25">
      <c r="A4" s="28"/>
      <c r="B4" s="28"/>
      <c r="C4" s="28"/>
      <c r="D4" s="28"/>
      <c r="E4" s="27"/>
    </row>
    <row r="5" spans="1:11" s="40" customFormat="1" ht="12.75" x14ac:dyDescent="0.2">
      <c r="A5" s="181" t="s">
        <v>0</v>
      </c>
      <c r="B5" s="182"/>
      <c r="C5" s="182"/>
      <c r="D5" s="183"/>
      <c r="E5" s="41"/>
      <c r="F5" s="2"/>
      <c r="G5" s="60"/>
      <c r="H5" s="2"/>
      <c r="I5" s="2"/>
      <c r="J5" s="42"/>
      <c r="K5" s="42"/>
    </row>
    <row r="6" spans="1:11" x14ac:dyDescent="0.25">
      <c r="A6" s="85" t="s">
        <v>6</v>
      </c>
      <c r="B6" s="198" t="s">
        <v>7</v>
      </c>
      <c r="C6" s="198"/>
      <c r="D6" s="85" t="s">
        <v>8</v>
      </c>
      <c r="E6" s="27"/>
      <c r="G6" s="60"/>
    </row>
    <row r="7" spans="1:11" x14ac:dyDescent="0.25">
      <c r="A7" s="57">
        <v>44561</v>
      </c>
      <c r="B7" s="199" t="s">
        <v>38</v>
      </c>
      <c r="C7" s="200"/>
      <c r="D7" s="58">
        <v>470116.36</v>
      </c>
      <c r="E7" s="27"/>
      <c r="G7" s="60"/>
    </row>
    <row r="8" spans="1:11" ht="15.75" customHeight="1" x14ac:dyDescent="0.25">
      <c r="A8" s="6">
        <v>44564</v>
      </c>
      <c r="B8" s="188" t="s">
        <v>48</v>
      </c>
      <c r="C8" s="189"/>
      <c r="D8" s="29">
        <v>104.5</v>
      </c>
      <c r="E8" s="30"/>
      <c r="G8" s="60"/>
    </row>
    <row r="9" spans="1:11" ht="15.75" customHeight="1" x14ac:dyDescent="0.25">
      <c r="A9" s="6">
        <v>44564</v>
      </c>
      <c r="B9" s="188" t="s">
        <v>210</v>
      </c>
      <c r="C9" s="189"/>
      <c r="D9" s="51">
        <v>0.05</v>
      </c>
      <c r="E9" s="190"/>
      <c r="F9" s="191"/>
      <c r="G9" s="26"/>
    </row>
    <row r="10" spans="1:11" ht="15.75" customHeight="1" x14ac:dyDescent="0.25">
      <c r="A10" s="6">
        <v>44568</v>
      </c>
      <c r="B10" s="201" t="s">
        <v>49</v>
      </c>
      <c r="C10" s="201"/>
      <c r="D10" s="29">
        <v>611117.06999999995</v>
      </c>
      <c r="E10" s="30"/>
      <c r="G10" s="60"/>
    </row>
    <row r="11" spans="1:11" ht="15.75" customHeight="1" x14ac:dyDescent="0.25">
      <c r="A11" s="6">
        <v>44588</v>
      </c>
      <c r="B11" s="188" t="s">
        <v>211</v>
      </c>
      <c r="C11" s="189"/>
      <c r="D11" s="51">
        <v>2453.92</v>
      </c>
      <c r="E11" s="190"/>
      <c r="F11" s="191"/>
      <c r="G11" s="26"/>
    </row>
    <row r="12" spans="1:11" x14ac:dyDescent="0.25">
      <c r="A12" s="1">
        <v>44571</v>
      </c>
      <c r="B12" s="179" t="s">
        <v>212</v>
      </c>
      <c r="C12" s="179"/>
      <c r="D12" s="31">
        <v>1.1599999999999999</v>
      </c>
      <c r="E12" s="27"/>
    </row>
    <row r="13" spans="1:11" x14ac:dyDescent="0.25">
      <c r="A13" s="1">
        <v>44592</v>
      </c>
      <c r="B13" s="179" t="s">
        <v>213</v>
      </c>
      <c r="C13" s="179"/>
      <c r="D13" s="31">
        <v>2632.31</v>
      </c>
      <c r="E13" s="27"/>
    </row>
    <row r="14" spans="1:11" x14ac:dyDescent="0.25">
      <c r="A14" s="83"/>
      <c r="B14" s="180" t="s">
        <v>9</v>
      </c>
      <c r="C14" s="180"/>
      <c r="D14" s="32">
        <f>SUM(D7:D13)</f>
        <v>1086425.3699999999</v>
      </c>
      <c r="E14" s="27"/>
    </row>
    <row r="15" spans="1:11" ht="8.25" customHeight="1" x14ac:dyDescent="0.25">
      <c r="A15" s="33"/>
      <c r="B15" s="34"/>
      <c r="C15" s="34"/>
      <c r="D15" s="35"/>
      <c r="E15" s="27"/>
    </row>
    <row r="16" spans="1:11" s="40" customFormat="1" ht="15.75" customHeight="1" x14ac:dyDescent="0.2">
      <c r="A16" s="181" t="s">
        <v>10</v>
      </c>
      <c r="B16" s="182"/>
      <c r="C16" s="182"/>
      <c r="D16" s="182"/>
      <c r="E16" s="182"/>
      <c r="F16" s="182"/>
      <c r="G16" s="182"/>
      <c r="H16" s="182"/>
      <c r="I16" s="182"/>
      <c r="J16" s="183"/>
      <c r="K16" s="54"/>
    </row>
    <row r="17" spans="1:12" ht="15.75" customHeight="1" x14ac:dyDescent="0.25">
      <c r="A17" s="184" t="s">
        <v>11</v>
      </c>
      <c r="B17" s="184" t="s">
        <v>12</v>
      </c>
      <c r="C17" s="176" t="s">
        <v>13</v>
      </c>
      <c r="D17" s="177"/>
      <c r="E17" s="177"/>
      <c r="F17" s="177"/>
      <c r="G17" s="177"/>
      <c r="H17" s="177"/>
      <c r="I17" s="177"/>
      <c r="J17" s="178"/>
      <c r="K17" s="38"/>
    </row>
    <row r="18" spans="1:12" ht="17.25" customHeight="1" x14ac:dyDescent="0.25">
      <c r="A18" s="185"/>
      <c r="B18" s="185"/>
      <c r="C18" s="185" t="s">
        <v>14</v>
      </c>
      <c r="D18" s="187" t="s">
        <v>15</v>
      </c>
      <c r="E18" s="176" t="s">
        <v>16</v>
      </c>
      <c r="F18" s="177"/>
      <c r="G18" s="178"/>
      <c r="H18" s="176" t="s">
        <v>17</v>
      </c>
      <c r="I18" s="177"/>
      <c r="J18" s="178"/>
      <c r="K18" s="38"/>
    </row>
    <row r="19" spans="1:12" ht="24.75" customHeight="1" x14ac:dyDescent="0.25">
      <c r="A19" s="186"/>
      <c r="B19" s="186"/>
      <c r="C19" s="186"/>
      <c r="D19" s="187"/>
      <c r="E19" s="36" t="s">
        <v>18</v>
      </c>
      <c r="F19" s="36" t="s">
        <v>19</v>
      </c>
      <c r="G19" s="84" t="s">
        <v>20</v>
      </c>
      <c r="H19" s="37" t="s">
        <v>21</v>
      </c>
      <c r="I19" s="84" t="s">
        <v>22</v>
      </c>
      <c r="J19" s="38" t="s">
        <v>23</v>
      </c>
      <c r="K19" s="38" t="s">
        <v>36</v>
      </c>
    </row>
    <row r="20" spans="1:12" x14ac:dyDescent="0.25">
      <c r="A20" s="3" t="s">
        <v>34</v>
      </c>
      <c r="B20" s="10">
        <v>0</v>
      </c>
      <c r="C20" s="3" t="s">
        <v>33</v>
      </c>
      <c r="D20" s="3" t="s">
        <v>39</v>
      </c>
      <c r="E20" s="43" t="s">
        <v>32</v>
      </c>
      <c r="F20" s="69" t="s">
        <v>28</v>
      </c>
      <c r="G20" s="46">
        <v>44566</v>
      </c>
      <c r="H20" s="67">
        <v>800051300131134</v>
      </c>
      <c r="I20" s="46">
        <v>44201</v>
      </c>
      <c r="J20" s="10">
        <v>271</v>
      </c>
      <c r="K20" s="52" t="s">
        <v>37</v>
      </c>
      <c r="L20" s="50"/>
    </row>
    <row r="21" spans="1:12" ht="22.5" x14ac:dyDescent="0.25">
      <c r="A21" s="3" t="s">
        <v>208</v>
      </c>
      <c r="B21" s="52">
        <v>287478.13</v>
      </c>
      <c r="C21" s="43" t="s">
        <v>50</v>
      </c>
      <c r="D21" s="3" t="s">
        <v>208</v>
      </c>
      <c r="E21" s="43" t="s">
        <v>25</v>
      </c>
      <c r="F21" s="22">
        <v>244</v>
      </c>
      <c r="G21" s="23">
        <v>44566</v>
      </c>
      <c r="H21" s="67">
        <v>550089000131788</v>
      </c>
      <c r="I21" s="46">
        <v>44206</v>
      </c>
      <c r="J21" s="10">
        <v>1500</v>
      </c>
      <c r="K21" s="52" t="s">
        <v>42</v>
      </c>
      <c r="L21" s="50"/>
    </row>
    <row r="22" spans="1:12" ht="22.5" x14ac:dyDescent="0.25">
      <c r="A22" s="3" t="s">
        <v>208</v>
      </c>
      <c r="B22" s="52">
        <v>287478.13</v>
      </c>
      <c r="C22" s="43" t="s">
        <v>51</v>
      </c>
      <c r="D22" s="3" t="s">
        <v>208</v>
      </c>
      <c r="E22" s="43" t="s">
        <v>25</v>
      </c>
      <c r="F22" s="70">
        <v>118</v>
      </c>
      <c r="G22" s="46">
        <v>44568</v>
      </c>
      <c r="H22" s="67">
        <v>550725000001630</v>
      </c>
      <c r="I22" s="46">
        <v>44571</v>
      </c>
      <c r="J22" s="10">
        <v>20665.5</v>
      </c>
      <c r="K22" s="79" t="s">
        <v>41</v>
      </c>
      <c r="L22" s="50"/>
    </row>
    <row r="23" spans="1:12" ht="22.5" x14ac:dyDescent="0.25">
      <c r="A23" s="3" t="s">
        <v>208</v>
      </c>
      <c r="B23" s="52">
        <v>287478.13</v>
      </c>
      <c r="C23" s="43" t="s">
        <v>52</v>
      </c>
      <c r="D23" s="3" t="s">
        <v>208</v>
      </c>
      <c r="E23" s="43" t="s">
        <v>25</v>
      </c>
      <c r="F23" s="22">
        <v>1258</v>
      </c>
      <c r="G23" s="23">
        <v>44564</v>
      </c>
      <c r="H23" s="67">
        <v>552871000048500</v>
      </c>
      <c r="I23" s="46">
        <v>44571</v>
      </c>
      <c r="J23" s="10">
        <v>938.5</v>
      </c>
      <c r="K23" s="52" t="s">
        <v>42</v>
      </c>
      <c r="L23" s="50"/>
    </row>
    <row r="24" spans="1:12" ht="22.5" x14ac:dyDescent="0.25">
      <c r="A24" s="3" t="s">
        <v>208</v>
      </c>
      <c r="B24" s="52">
        <v>287478.13</v>
      </c>
      <c r="C24" s="43" t="s">
        <v>53</v>
      </c>
      <c r="D24" s="3" t="s">
        <v>208</v>
      </c>
      <c r="E24" s="43" t="s">
        <v>25</v>
      </c>
      <c r="F24" s="70">
        <v>26</v>
      </c>
      <c r="G24" s="46">
        <v>44566</v>
      </c>
      <c r="H24" s="67">
        <v>11001</v>
      </c>
      <c r="I24" s="46">
        <v>44571</v>
      </c>
      <c r="J24" s="10">
        <v>6000</v>
      </c>
      <c r="K24" s="79" t="s">
        <v>41</v>
      </c>
      <c r="L24" s="50"/>
    </row>
    <row r="25" spans="1:12" ht="22.5" x14ac:dyDescent="0.25">
      <c r="A25" s="3" t="s">
        <v>208</v>
      </c>
      <c r="B25" s="52">
        <v>287478.13</v>
      </c>
      <c r="C25" s="43" t="s">
        <v>54</v>
      </c>
      <c r="D25" s="3" t="s">
        <v>208</v>
      </c>
      <c r="E25" s="43" t="s">
        <v>25</v>
      </c>
      <c r="F25" s="70">
        <v>6077</v>
      </c>
      <c r="G25" s="46">
        <v>44560</v>
      </c>
      <c r="H25" s="67">
        <v>11002</v>
      </c>
      <c r="I25" s="46">
        <v>44571</v>
      </c>
      <c r="J25" s="10">
        <v>4276.21</v>
      </c>
      <c r="K25" s="52" t="s">
        <v>42</v>
      </c>
      <c r="L25" s="50"/>
    </row>
    <row r="26" spans="1:12" ht="22.5" x14ac:dyDescent="0.25">
      <c r="A26" s="3" t="s">
        <v>208</v>
      </c>
      <c r="B26" s="52">
        <v>287478.13</v>
      </c>
      <c r="C26" s="43" t="s">
        <v>54</v>
      </c>
      <c r="D26" s="3" t="s">
        <v>208</v>
      </c>
      <c r="E26" s="43" t="s">
        <v>25</v>
      </c>
      <c r="F26" s="70">
        <v>6077</v>
      </c>
      <c r="G26" s="46">
        <v>44560</v>
      </c>
      <c r="H26" s="67">
        <v>11002</v>
      </c>
      <c r="I26" s="46">
        <v>44206</v>
      </c>
      <c r="J26" s="10">
        <v>214.66</v>
      </c>
      <c r="K26" s="52" t="s">
        <v>44</v>
      </c>
      <c r="L26" s="50"/>
    </row>
    <row r="27" spans="1:12" ht="22.5" x14ac:dyDescent="0.25">
      <c r="A27" s="3" t="s">
        <v>208</v>
      </c>
      <c r="B27" s="52">
        <v>287478.13</v>
      </c>
      <c r="C27" s="43" t="s">
        <v>55</v>
      </c>
      <c r="D27" s="3" t="s">
        <v>208</v>
      </c>
      <c r="E27" s="43" t="s">
        <v>25</v>
      </c>
      <c r="F27" s="70">
        <v>20220000069</v>
      </c>
      <c r="G27" s="46">
        <v>44201</v>
      </c>
      <c r="H27" s="67">
        <v>11004</v>
      </c>
      <c r="I27" s="46">
        <v>44206</v>
      </c>
      <c r="J27" s="10">
        <v>2781.62</v>
      </c>
      <c r="K27" s="52" t="s">
        <v>44</v>
      </c>
      <c r="L27" s="50"/>
    </row>
    <row r="28" spans="1:12" ht="22.5" x14ac:dyDescent="0.25">
      <c r="A28" s="3" t="s">
        <v>208</v>
      </c>
      <c r="B28" s="52">
        <v>287478.13</v>
      </c>
      <c r="C28" s="3" t="s">
        <v>56</v>
      </c>
      <c r="D28" s="3" t="s">
        <v>208</v>
      </c>
      <c r="E28" s="43" t="s">
        <v>25</v>
      </c>
      <c r="F28" s="69" t="s">
        <v>57</v>
      </c>
      <c r="G28" s="46">
        <v>44566</v>
      </c>
      <c r="H28" s="67">
        <v>11005</v>
      </c>
      <c r="I28" s="46">
        <v>44571</v>
      </c>
      <c r="J28" s="10">
        <v>2086.2199999999998</v>
      </c>
      <c r="K28" s="52" t="s">
        <v>44</v>
      </c>
      <c r="L28" s="50"/>
    </row>
    <row r="29" spans="1:12" ht="22.5" x14ac:dyDescent="0.25">
      <c r="A29" s="3" t="s">
        <v>208</v>
      </c>
      <c r="B29" s="52">
        <v>287478.13</v>
      </c>
      <c r="C29" s="3" t="s">
        <v>58</v>
      </c>
      <c r="D29" s="3" t="s">
        <v>208</v>
      </c>
      <c r="E29" s="43" t="s">
        <v>25</v>
      </c>
      <c r="F29" s="69" t="s">
        <v>59</v>
      </c>
      <c r="G29" s="46">
        <v>44567</v>
      </c>
      <c r="H29" s="67">
        <v>11006</v>
      </c>
      <c r="I29" s="46">
        <v>44571</v>
      </c>
      <c r="J29" s="10">
        <v>8644.7199999999993</v>
      </c>
      <c r="K29" s="52" t="s">
        <v>44</v>
      </c>
      <c r="L29" s="50"/>
    </row>
    <row r="30" spans="1:12" ht="22.5" x14ac:dyDescent="0.25">
      <c r="A30" s="3" t="s">
        <v>208</v>
      </c>
      <c r="B30" s="52">
        <v>287478.13</v>
      </c>
      <c r="C30" s="43" t="s">
        <v>60</v>
      </c>
      <c r="D30" s="3" t="s">
        <v>208</v>
      </c>
      <c r="E30" s="43" t="s">
        <v>25</v>
      </c>
      <c r="F30" s="70">
        <v>206</v>
      </c>
      <c r="G30" s="46">
        <v>44564</v>
      </c>
      <c r="H30" s="67">
        <v>11007</v>
      </c>
      <c r="I30" s="46">
        <v>44571</v>
      </c>
      <c r="J30" s="10">
        <v>1000</v>
      </c>
      <c r="K30" s="52" t="s">
        <v>42</v>
      </c>
      <c r="L30" s="50"/>
    </row>
    <row r="31" spans="1:12" ht="22.5" x14ac:dyDescent="0.25">
      <c r="A31" s="3" t="s">
        <v>208</v>
      </c>
      <c r="B31" s="52">
        <v>287478.13</v>
      </c>
      <c r="C31" s="43" t="s">
        <v>61</v>
      </c>
      <c r="D31" s="3" t="s">
        <v>208</v>
      </c>
      <c r="E31" s="43" t="s">
        <v>25</v>
      </c>
      <c r="F31" s="70">
        <v>240</v>
      </c>
      <c r="G31" s="46">
        <v>44565</v>
      </c>
      <c r="H31" s="67">
        <v>11008</v>
      </c>
      <c r="I31" s="46">
        <v>44206</v>
      </c>
      <c r="J31" s="10">
        <v>4867.84</v>
      </c>
      <c r="K31" s="52" t="s">
        <v>44</v>
      </c>
      <c r="L31" s="50"/>
    </row>
    <row r="32" spans="1:12" ht="22.5" x14ac:dyDescent="0.25">
      <c r="A32" s="3" t="s">
        <v>208</v>
      </c>
      <c r="B32" s="52">
        <v>287478.13</v>
      </c>
      <c r="C32" s="43" t="s">
        <v>62</v>
      </c>
      <c r="D32" s="3" t="s">
        <v>208</v>
      </c>
      <c r="E32" s="43" t="s">
        <v>25</v>
      </c>
      <c r="F32" s="71">
        <v>343</v>
      </c>
      <c r="G32" s="46">
        <v>44565</v>
      </c>
      <c r="H32" s="67">
        <v>11009</v>
      </c>
      <c r="I32" s="46">
        <v>44206</v>
      </c>
      <c r="J32" s="10">
        <v>3754</v>
      </c>
      <c r="K32" s="52" t="s">
        <v>42</v>
      </c>
      <c r="L32" s="50"/>
    </row>
    <row r="33" spans="1:12" ht="22.5" x14ac:dyDescent="0.25">
      <c r="A33" s="3" t="s">
        <v>208</v>
      </c>
      <c r="B33" s="52">
        <v>287478.13</v>
      </c>
      <c r="C33" s="43" t="s">
        <v>63</v>
      </c>
      <c r="D33" s="3" t="s">
        <v>208</v>
      </c>
      <c r="E33" s="43" t="s">
        <v>25</v>
      </c>
      <c r="F33" s="72">
        <v>412</v>
      </c>
      <c r="G33" s="23">
        <v>44565</v>
      </c>
      <c r="H33" s="67">
        <v>11010</v>
      </c>
      <c r="I33" s="46">
        <v>44571</v>
      </c>
      <c r="J33" s="55">
        <v>1500</v>
      </c>
      <c r="K33" s="52" t="s">
        <v>42</v>
      </c>
      <c r="L33" s="50"/>
    </row>
    <row r="34" spans="1:12" ht="22.5" x14ac:dyDescent="0.25">
      <c r="A34" s="3" t="s">
        <v>208</v>
      </c>
      <c r="B34" s="52">
        <v>287478.13</v>
      </c>
      <c r="C34" s="43" t="s">
        <v>64</v>
      </c>
      <c r="D34" s="3" t="s">
        <v>208</v>
      </c>
      <c r="E34" s="43" t="s">
        <v>25</v>
      </c>
      <c r="F34" s="70">
        <v>413</v>
      </c>
      <c r="G34" s="23">
        <v>44567</v>
      </c>
      <c r="H34" s="67">
        <v>11011</v>
      </c>
      <c r="I34" s="46">
        <v>44571</v>
      </c>
      <c r="J34" s="10">
        <v>2549.8200000000002</v>
      </c>
      <c r="K34" s="79" t="s">
        <v>41</v>
      </c>
      <c r="L34" s="50"/>
    </row>
    <row r="35" spans="1:12" ht="22.5" x14ac:dyDescent="0.25">
      <c r="A35" s="3" t="s">
        <v>208</v>
      </c>
      <c r="B35" s="52">
        <v>287478.13</v>
      </c>
      <c r="C35" s="43" t="s">
        <v>65</v>
      </c>
      <c r="D35" s="3" t="s">
        <v>208</v>
      </c>
      <c r="E35" s="43" t="s">
        <v>25</v>
      </c>
      <c r="F35" s="70">
        <v>444</v>
      </c>
      <c r="G35" s="46">
        <v>44564</v>
      </c>
      <c r="H35" s="67">
        <v>11012</v>
      </c>
      <c r="I35" s="46">
        <v>44571</v>
      </c>
      <c r="J35" s="55">
        <v>1407.75</v>
      </c>
      <c r="K35" s="52" t="s">
        <v>42</v>
      </c>
      <c r="L35" s="50"/>
    </row>
    <row r="36" spans="1:12" ht="22.5" x14ac:dyDescent="0.25">
      <c r="A36" s="3" t="s">
        <v>208</v>
      </c>
      <c r="B36" s="52">
        <v>287478.13</v>
      </c>
      <c r="C36" s="43" t="s">
        <v>66</v>
      </c>
      <c r="D36" s="3" t="s">
        <v>208</v>
      </c>
      <c r="E36" s="43" t="s">
        <v>25</v>
      </c>
      <c r="F36" s="70">
        <v>457</v>
      </c>
      <c r="G36" s="46">
        <v>44564</v>
      </c>
      <c r="H36" s="67">
        <v>11013</v>
      </c>
      <c r="I36" s="46">
        <v>44571</v>
      </c>
      <c r="J36" s="55">
        <v>1500</v>
      </c>
      <c r="K36" s="52" t="s">
        <v>42</v>
      </c>
      <c r="L36" s="50"/>
    </row>
    <row r="37" spans="1:12" ht="22.5" x14ac:dyDescent="0.25">
      <c r="A37" s="3" t="s">
        <v>208</v>
      </c>
      <c r="B37" s="52">
        <v>287478.13</v>
      </c>
      <c r="C37" s="43" t="s">
        <v>67</v>
      </c>
      <c r="D37" s="3" t="s">
        <v>208</v>
      </c>
      <c r="E37" s="43" t="s">
        <v>25</v>
      </c>
      <c r="F37" s="70">
        <v>591</v>
      </c>
      <c r="G37" s="46">
        <v>44564</v>
      </c>
      <c r="H37" s="67">
        <v>11014</v>
      </c>
      <c r="I37" s="46">
        <v>44571</v>
      </c>
      <c r="J37" s="55">
        <v>1407.75</v>
      </c>
      <c r="K37" s="52" t="s">
        <v>42</v>
      </c>
      <c r="L37" s="50"/>
    </row>
    <row r="38" spans="1:12" ht="22.5" x14ac:dyDescent="0.25">
      <c r="A38" s="3" t="s">
        <v>208</v>
      </c>
      <c r="B38" s="52">
        <v>287478.13</v>
      </c>
      <c r="C38" s="43" t="s">
        <v>68</v>
      </c>
      <c r="D38" s="3" t="s">
        <v>208</v>
      </c>
      <c r="E38" s="43" t="s">
        <v>25</v>
      </c>
      <c r="F38" s="70">
        <v>709</v>
      </c>
      <c r="G38" s="46">
        <v>44564</v>
      </c>
      <c r="H38" s="67">
        <v>11015</v>
      </c>
      <c r="I38" s="46">
        <v>44571</v>
      </c>
      <c r="J38" s="55">
        <v>938.5</v>
      </c>
      <c r="K38" s="52" t="s">
        <v>42</v>
      </c>
      <c r="L38" s="50"/>
    </row>
    <row r="39" spans="1:12" ht="22.5" x14ac:dyDescent="0.25">
      <c r="A39" s="3" t="s">
        <v>208</v>
      </c>
      <c r="B39" s="52">
        <v>287478.13</v>
      </c>
      <c r="C39" s="43" t="s">
        <v>69</v>
      </c>
      <c r="D39" s="3" t="s">
        <v>208</v>
      </c>
      <c r="E39" s="43" t="s">
        <v>25</v>
      </c>
      <c r="F39" s="70">
        <v>835</v>
      </c>
      <c r="G39" s="46">
        <v>44565</v>
      </c>
      <c r="H39" s="67">
        <v>11016</v>
      </c>
      <c r="I39" s="46">
        <v>44571</v>
      </c>
      <c r="J39" s="55">
        <v>1407.75</v>
      </c>
      <c r="K39" s="52" t="s">
        <v>42</v>
      </c>
      <c r="L39" s="50"/>
    </row>
    <row r="40" spans="1:12" ht="22.5" x14ac:dyDescent="0.25">
      <c r="A40" s="3" t="s">
        <v>208</v>
      </c>
      <c r="B40" s="52">
        <v>287478.13</v>
      </c>
      <c r="C40" s="43" t="s">
        <v>70</v>
      </c>
      <c r="D40" s="3" t="s">
        <v>208</v>
      </c>
      <c r="E40" s="43" t="s">
        <v>25</v>
      </c>
      <c r="F40" s="70">
        <v>994</v>
      </c>
      <c r="G40" s="46">
        <v>44564</v>
      </c>
      <c r="H40" s="67">
        <v>11017</v>
      </c>
      <c r="I40" s="46">
        <v>44571</v>
      </c>
      <c r="J40" s="55">
        <v>1407.75</v>
      </c>
      <c r="K40" s="52" t="s">
        <v>42</v>
      </c>
      <c r="L40" s="50"/>
    </row>
    <row r="41" spans="1:12" ht="22.5" x14ac:dyDescent="0.25">
      <c r="A41" s="3" t="s">
        <v>208</v>
      </c>
      <c r="B41" s="52">
        <v>287478.13</v>
      </c>
      <c r="C41" s="43" t="s">
        <v>70</v>
      </c>
      <c r="D41" s="3" t="s">
        <v>208</v>
      </c>
      <c r="E41" s="43" t="s">
        <v>25</v>
      </c>
      <c r="F41" s="71">
        <v>996</v>
      </c>
      <c r="G41" s="46">
        <v>44567</v>
      </c>
      <c r="H41" s="67">
        <v>11018</v>
      </c>
      <c r="I41" s="46">
        <v>44206</v>
      </c>
      <c r="J41" s="10">
        <v>849.5</v>
      </c>
      <c r="K41" s="52" t="s">
        <v>46</v>
      </c>
      <c r="L41" s="50"/>
    </row>
    <row r="42" spans="1:12" ht="22.5" x14ac:dyDescent="0.25">
      <c r="A42" s="3" t="s">
        <v>208</v>
      </c>
      <c r="B42" s="52">
        <v>287478.13</v>
      </c>
      <c r="C42" s="3" t="s">
        <v>71</v>
      </c>
      <c r="D42" s="3" t="s">
        <v>208</v>
      </c>
      <c r="E42" s="43" t="s">
        <v>25</v>
      </c>
      <c r="F42" s="70">
        <v>1131</v>
      </c>
      <c r="G42" s="46" t="s">
        <v>72</v>
      </c>
      <c r="H42" s="67">
        <v>11019</v>
      </c>
      <c r="I42" s="46">
        <v>44206</v>
      </c>
      <c r="J42" s="10">
        <v>1500</v>
      </c>
      <c r="K42" s="52" t="s">
        <v>42</v>
      </c>
      <c r="L42" s="50"/>
    </row>
    <row r="43" spans="1:12" ht="22.5" x14ac:dyDescent="0.25">
      <c r="A43" s="3" t="s">
        <v>208</v>
      </c>
      <c r="B43" s="52">
        <v>287478.13</v>
      </c>
      <c r="C43" s="43" t="s">
        <v>73</v>
      </c>
      <c r="D43" s="3" t="s">
        <v>208</v>
      </c>
      <c r="E43" s="43" t="s">
        <v>25</v>
      </c>
      <c r="F43" s="71">
        <v>1459</v>
      </c>
      <c r="G43" s="46" t="s">
        <v>72</v>
      </c>
      <c r="H43" s="67">
        <v>11020</v>
      </c>
      <c r="I43" s="46">
        <v>44571</v>
      </c>
      <c r="J43" s="10">
        <v>938.5</v>
      </c>
      <c r="K43" s="52" t="s">
        <v>42</v>
      </c>
      <c r="L43" s="50"/>
    </row>
    <row r="44" spans="1:12" ht="22.5" x14ac:dyDescent="0.25">
      <c r="A44" s="3" t="s">
        <v>208</v>
      </c>
      <c r="B44" s="52">
        <v>287478.13</v>
      </c>
      <c r="C44" s="43" t="s">
        <v>74</v>
      </c>
      <c r="D44" s="3" t="s">
        <v>208</v>
      </c>
      <c r="E44" s="43" t="s">
        <v>25</v>
      </c>
      <c r="F44" s="70">
        <v>3191</v>
      </c>
      <c r="G44" s="46">
        <v>44565</v>
      </c>
      <c r="H44" s="67">
        <v>11021</v>
      </c>
      <c r="I44" s="46">
        <v>44571</v>
      </c>
      <c r="J44" s="10">
        <v>1407.75</v>
      </c>
      <c r="K44" s="52" t="s">
        <v>42</v>
      </c>
      <c r="L44" s="50"/>
    </row>
    <row r="45" spans="1:12" ht="22.5" x14ac:dyDescent="0.25">
      <c r="A45" s="3" t="s">
        <v>208</v>
      </c>
      <c r="B45" s="52">
        <v>287478.13</v>
      </c>
      <c r="C45" s="43" t="s">
        <v>75</v>
      </c>
      <c r="D45" s="3" t="s">
        <v>208</v>
      </c>
      <c r="E45" s="43" t="s">
        <v>25</v>
      </c>
      <c r="F45" s="70">
        <v>5630</v>
      </c>
      <c r="G45" s="46">
        <v>44565</v>
      </c>
      <c r="H45" s="67">
        <v>11022</v>
      </c>
      <c r="I45" s="46">
        <v>44571</v>
      </c>
      <c r="J45" s="10">
        <v>1500</v>
      </c>
      <c r="K45" s="52" t="s">
        <v>42</v>
      </c>
      <c r="L45" s="50"/>
    </row>
    <row r="46" spans="1:12" ht="22.5" x14ac:dyDescent="0.25">
      <c r="A46" s="3" t="s">
        <v>208</v>
      </c>
      <c r="B46" s="52">
        <v>287478.13</v>
      </c>
      <c r="C46" s="43" t="s">
        <v>76</v>
      </c>
      <c r="D46" s="3" t="s">
        <v>208</v>
      </c>
      <c r="E46" s="43" t="s">
        <v>25</v>
      </c>
      <c r="F46" s="70">
        <v>590</v>
      </c>
      <c r="G46" s="46">
        <v>44565</v>
      </c>
      <c r="H46" s="67">
        <v>11023</v>
      </c>
      <c r="I46" s="46">
        <v>44571</v>
      </c>
      <c r="J46" s="10">
        <v>1407.75</v>
      </c>
      <c r="K46" s="52" t="s">
        <v>42</v>
      </c>
      <c r="L46" s="50"/>
    </row>
    <row r="47" spans="1:12" ht="22.5" x14ac:dyDescent="0.25">
      <c r="A47" s="3" t="s">
        <v>208</v>
      </c>
      <c r="B47" s="52">
        <v>287478.13</v>
      </c>
      <c r="C47" s="43" t="s">
        <v>77</v>
      </c>
      <c r="D47" s="3" t="s">
        <v>208</v>
      </c>
      <c r="E47" s="43" t="s">
        <v>25</v>
      </c>
      <c r="F47" s="70">
        <v>427</v>
      </c>
      <c r="G47" s="46">
        <v>44564</v>
      </c>
      <c r="H47" s="67">
        <v>11024</v>
      </c>
      <c r="I47" s="46">
        <v>44571</v>
      </c>
      <c r="J47" s="10">
        <v>1877</v>
      </c>
      <c r="K47" s="52" t="s">
        <v>42</v>
      </c>
      <c r="L47" s="50"/>
    </row>
    <row r="48" spans="1:12" ht="22.5" x14ac:dyDescent="0.25">
      <c r="A48" s="3" t="s">
        <v>208</v>
      </c>
      <c r="B48" s="52">
        <v>287478.13</v>
      </c>
      <c r="C48" s="43" t="s">
        <v>63</v>
      </c>
      <c r="D48" s="3" t="s">
        <v>208</v>
      </c>
      <c r="E48" s="43" t="s">
        <v>25</v>
      </c>
      <c r="F48" s="70">
        <v>413</v>
      </c>
      <c r="G48" s="46">
        <v>44565</v>
      </c>
      <c r="H48" s="67">
        <v>11025</v>
      </c>
      <c r="I48" s="46">
        <v>44571</v>
      </c>
      <c r="J48" s="10">
        <v>3229.86</v>
      </c>
      <c r="K48" s="52" t="s">
        <v>46</v>
      </c>
      <c r="L48" s="50"/>
    </row>
    <row r="49" spans="1:12" ht="22.5" x14ac:dyDescent="0.25">
      <c r="A49" s="3" t="s">
        <v>208</v>
      </c>
      <c r="B49" s="52">
        <v>287478.13</v>
      </c>
      <c r="C49" s="43" t="s">
        <v>78</v>
      </c>
      <c r="D49" s="3" t="s">
        <v>208</v>
      </c>
      <c r="E49" s="43" t="s">
        <v>25</v>
      </c>
      <c r="F49" s="70">
        <v>14</v>
      </c>
      <c r="G49" s="46">
        <v>44564</v>
      </c>
      <c r="H49" s="67">
        <v>11026</v>
      </c>
      <c r="I49" s="46">
        <v>44571</v>
      </c>
      <c r="J49" s="10">
        <v>740.97</v>
      </c>
      <c r="K49" s="52" t="s">
        <v>44</v>
      </c>
      <c r="L49" s="50"/>
    </row>
    <row r="50" spans="1:12" ht="22.5" x14ac:dyDescent="0.25">
      <c r="A50" s="3" t="s">
        <v>34</v>
      </c>
      <c r="B50" s="10">
        <v>0</v>
      </c>
      <c r="C50" s="3" t="s">
        <v>33</v>
      </c>
      <c r="D50" s="3" t="s">
        <v>39</v>
      </c>
      <c r="E50" s="43" t="s">
        <v>32</v>
      </c>
      <c r="F50" s="69" t="s">
        <v>28</v>
      </c>
      <c r="G50" s="46">
        <v>44571</v>
      </c>
      <c r="H50" s="67" t="s">
        <v>79</v>
      </c>
      <c r="I50" s="46">
        <v>44571</v>
      </c>
      <c r="J50" s="10">
        <v>83.6</v>
      </c>
      <c r="K50" s="52" t="s">
        <v>37</v>
      </c>
      <c r="L50" s="50"/>
    </row>
    <row r="51" spans="1:12" x14ac:dyDescent="0.25">
      <c r="A51" s="3" t="s">
        <v>34</v>
      </c>
      <c r="B51" s="10">
        <v>0</v>
      </c>
      <c r="C51" s="3" t="s">
        <v>33</v>
      </c>
      <c r="D51" s="3" t="s">
        <v>39</v>
      </c>
      <c r="E51" s="43" t="s">
        <v>32</v>
      </c>
      <c r="F51" s="69" t="s">
        <v>28</v>
      </c>
      <c r="G51" s="46">
        <v>44571</v>
      </c>
      <c r="H51" s="67">
        <v>820101203358294</v>
      </c>
      <c r="I51" s="46">
        <v>44571</v>
      </c>
      <c r="J51" s="10">
        <v>17.329999999999998</v>
      </c>
      <c r="K51" s="52" t="s">
        <v>37</v>
      </c>
      <c r="L51" s="50"/>
    </row>
    <row r="52" spans="1:12" ht="22.5" x14ac:dyDescent="0.25">
      <c r="A52" s="3" t="s">
        <v>208</v>
      </c>
      <c r="B52" s="52">
        <v>287478.13</v>
      </c>
      <c r="C52" s="43" t="s">
        <v>80</v>
      </c>
      <c r="D52" s="3" t="s">
        <v>208</v>
      </c>
      <c r="E52" s="43" t="s">
        <v>25</v>
      </c>
      <c r="F52" s="70">
        <v>479</v>
      </c>
      <c r="G52" s="46">
        <v>44565</v>
      </c>
      <c r="H52" s="67">
        <v>11101</v>
      </c>
      <c r="I52" s="46">
        <v>44572</v>
      </c>
      <c r="J52" s="10">
        <v>1407.75</v>
      </c>
      <c r="K52" s="52" t="s">
        <v>42</v>
      </c>
      <c r="L52" s="50"/>
    </row>
    <row r="53" spans="1:12" x14ac:dyDescent="0.25">
      <c r="A53" s="3" t="s">
        <v>34</v>
      </c>
      <c r="B53" s="10">
        <v>0</v>
      </c>
      <c r="C53" s="3" t="s">
        <v>33</v>
      </c>
      <c r="D53" s="3" t="s">
        <v>39</v>
      </c>
      <c r="E53" s="43" t="s">
        <v>32</v>
      </c>
      <c r="F53" s="69" t="s">
        <v>28</v>
      </c>
      <c r="G53" s="46">
        <v>44572</v>
      </c>
      <c r="H53" s="67">
        <v>860111200255491</v>
      </c>
      <c r="I53" s="46">
        <v>44572</v>
      </c>
      <c r="J53" s="10">
        <v>10.45</v>
      </c>
      <c r="K53" s="52" t="s">
        <v>37</v>
      </c>
      <c r="L53" s="50"/>
    </row>
    <row r="54" spans="1:12" ht="22.5" x14ac:dyDescent="0.25">
      <c r="A54" s="3" t="s">
        <v>208</v>
      </c>
      <c r="B54" s="52">
        <v>287478.13</v>
      </c>
      <c r="C54" s="43" t="s">
        <v>81</v>
      </c>
      <c r="D54" s="3" t="s">
        <v>208</v>
      </c>
      <c r="E54" s="43" t="s">
        <v>25</v>
      </c>
      <c r="F54" s="71">
        <v>712</v>
      </c>
      <c r="G54" s="46">
        <v>44571</v>
      </c>
      <c r="H54" s="67">
        <v>550089000036425</v>
      </c>
      <c r="I54" s="46">
        <v>44574</v>
      </c>
      <c r="J54" s="10">
        <v>3448.98</v>
      </c>
      <c r="K54" s="52" t="s">
        <v>82</v>
      </c>
      <c r="L54" s="50"/>
    </row>
    <row r="55" spans="1:12" x14ac:dyDescent="0.25">
      <c r="A55" s="43" t="s">
        <v>209</v>
      </c>
      <c r="B55" s="7">
        <v>244767.48</v>
      </c>
      <c r="C55" s="44" t="s">
        <v>83</v>
      </c>
      <c r="D55" s="12" t="s">
        <v>26</v>
      </c>
      <c r="E55" s="8" t="s">
        <v>25</v>
      </c>
      <c r="F55" s="73">
        <v>211361</v>
      </c>
      <c r="G55" s="74">
        <v>44544</v>
      </c>
      <c r="H55" s="67">
        <v>11301</v>
      </c>
      <c r="I55" s="46" t="s">
        <v>84</v>
      </c>
      <c r="J55" s="75">
        <v>22440</v>
      </c>
      <c r="K55" s="52" t="s">
        <v>41</v>
      </c>
      <c r="L55" s="50"/>
    </row>
    <row r="56" spans="1:12" x14ac:dyDescent="0.25">
      <c r="A56" s="43" t="s">
        <v>209</v>
      </c>
      <c r="B56" s="7">
        <v>244767.48</v>
      </c>
      <c r="C56" s="44" t="s">
        <v>85</v>
      </c>
      <c r="D56" s="12" t="s">
        <v>26</v>
      </c>
      <c r="E56" s="8" t="s">
        <v>25</v>
      </c>
      <c r="F56" s="76">
        <v>119149</v>
      </c>
      <c r="G56" s="23">
        <v>44557</v>
      </c>
      <c r="H56" s="67">
        <v>11302</v>
      </c>
      <c r="I56" s="46">
        <v>44574</v>
      </c>
      <c r="J56" s="77">
        <v>2466</v>
      </c>
      <c r="K56" s="52" t="s">
        <v>41</v>
      </c>
      <c r="L56" s="50"/>
    </row>
    <row r="57" spans="1:12" x14ac:dyDescent="0.25">
      <c r="A57" s="43" t="s">
        <v>209</v>
      </c>
      <c r="B57" s="7">
        <v>244767.48</v>
      </c>
      <c r="C57" s="44" t="s">
        <v>86</v>
      </c>
      <c r="D57" s="12" t="s">
        <v>26</v>
      </c>
      <c r="E57" s="8" t="s">
        <v>25</v>
      </c>
      <c r="F57" s="69" t="s">
        <v>87</v>
      </c>
      <c r="G57" s="46">
        <v>44555</v>
      </c>
      <c r="H57" s="67">
        <v>11303</v>
      </c>
      <c r="I57" s="46">
        <v>44574</v>
      </c>
      <c r="J57" s="10">
        <v>3250</v>
      </c>
      <c r="K57" s="52" t="s">
        <v>41</v>
      </c>
      <c r="L57" s="50"/>
    </row>
    <row r="58" spans="1:12" x14ac:dyDescent="0.25">
      <c r="A58" s="43" t="s">
        <v>209</v>
      </c>
      <c r="B58" s="7">
        <v>244767.48</v>
      </c>
      <c r="C58" s="44" t="s">
        <v>86</v>
      </c>
      <c r="D58" s="12" t="s">
        <v>26</v>
      </c>
      <c r="E58" s="8" t="s">
        <v>25</v>
      </c>
      <c r="F58" s="69" t="s">
        <v>88</v>
      </c>
      <c r="G58" s="23">
        <v>44555</v>
      </c>
      <c r="H58" s="67">
        <v>11304</v>
      </c>
      <c r="I58" s="46">
        <v>44574</v>
      </c>
      <c r="J58" s="77">
        <v>3250</v>
      </c>
      <c r="K58" s="52" t="s">
        <v>41</v>
      </c>
      <c r="L58" s="50"/>
    </row>
    <row r="59" spans="1:12" x14ac:dyDescent="0.25">
      <c r="A59" s="43" t="s">
        <v>209</v>
      </c>
      <c r="B59" s="7">
        <v>244767.48</v>
      </c>
      <c r="C59" s="44" t="s">
        <v>86</v>
      </c>
      <c r="D59" s="12" t="s">
        <v>26</v>
      </c>
      <c r="E59" s="8" t="s">
        <v>25</v>
      </c>
      <c r="F59" s="80">
        <v>129854</v>
      </c>
      <c r="G59" s="23">
        <v>44540</v>
      </c>
      <c r="H59" s="67">
        <v>11305</v>
      </c>
      <c r="I59" s="46">
        <v>44574</v>
      </c>
      <c r="J59" s="77">
        <v>2010</v>
      </c>
      <c r="K59" s="52" t="s">
        <v>41</v>
      </c>
      <c r="L59" s="50"/>
    </row>
    <row r="60" spans="1:12" x14ac:dyDescent="0.25">
      <c r="A60" s="43" t="s">
        <v>209</v>
      </c>
      <c r="B60" s="7">
        <v>244767.48</v>
      </c>
      <c r="C60" s="44" t="s">
        <v>86</v>
      </c>
      <c r="D60" s="12" t="s">
        <v>26</v>
      </c>
      <c r="E60" s="8" t="s">
        <v>25</v>
      </c>
      <c r="F60" s="80">
        <v>132732</v>
      </c>
      <c r="G60" s="23">
        <v>44558</v>
      </c>
      <c r="H60" s="67">
        <v>11306</v>
      </c>
      <c r="I60" s="46">
        <v>44574</v>
      </c>
      <c r="J60" s="77">
        <v>1800</v>
      </c>
      <c r="K60" s="52" t="s">
        <v>41</v>
      </c>
      <c r="L60" s="50"/>
    </row>
    <row r="61" spans="1:12" x14ac:dyDescent="0.25">
      <c r="A61" s="43" t="s">
        <v>209</v>
      </c>
      <c r="B61" s="7">
        <v>244767.48</v>
      </c>
      <c r="C61" s="44" t="s">
        <v>89</v>
      </c>
      <c r="D61" s="12" t="s">
        <v>26</v>
      </c>
      <c r="E61" s="8" t="s">
        <v>25</v>
      </c>
      <c r="F61" s="80">
        <v>1155592</v>
      </c>
      <c r="G61" s="23">
        <v>44550</v>
      </c>
      <c r="H61" s="67">
        <v>11307</v>
      </c>
      <c r="I61" s="46">
        <v>44574</v>
      </c>
      <c r="J61" s="77">
        <v>844.8</v>
      </c>
      <c r="K61" s="52" t="s">
        <v>41</v>
      </c>
      <c r="L61" s="50"/>
    </row>
    <row r="62" spans="1:12" x14ac:dyDescent="0.25">
      <c r="A62" s="43" t="s">
        <v>209</v>
      </c>
      <c r="B62" s="7">
        <v>244767.48</v>
      </c>
      <c r="C62" s="44" t="s">
        <v>90</v>
      </c>
      <c r="D62" s="12" t="s">
        <v>26</v>
      </c>
      <c r="E62" s="8" t="s">
        <v>25</v>
      </c>
      <c r="F62" s="65">
        <v>1412395</v>
      </c>
      <c r="G62" s="9">
        <v>44540</v>
      </c>
      <c r="H62" s="66">
        <v>11308</v>
      </c>
      <c r="I62" s="46">
        <v>44574</v>
      </c>
      <c r="J62" s="59">
        <v>2100</v>
      </c>
      <c r="K62" s="52" t="s">
        <v>41</v>
      </c>
      <c r="L62" s="50"/>
    </row>
    <row r="63" spans="1:12" x14ac:dyDescent="0.25">
      <c r="A63" s="43" t="s">
        <v>209</v>
      </c>
      <c r="B63" s="7">
        <v>244767.48</v>
      </c>
      <c r="C63" s="44" t="s">
        <v>91</v>
      </c>
      <c r="D63" s="12" t="s">
        <v>26</v>
      </c>
      <c r="E63" s="8" t="s">
        <v>25</v>
      </c>
      <c r="F63" s="21">
        <v>416</v>
      </c>
      <c r="G63" s="9">
        <v>44547</v>
      </c>
      <c r="H63" s="66">
        <v>11309</v>
      </c>
      <c r="I63" s="46">
        <v>44574</v>
      </c>
      <c r="J63" s="59">
        <v>19142.5</v>
      </c>
      <c r="K63" s="52" t="s">
        <v>41</v>
      </c>
      <c r="L63" s="50"/>
    </row>
    <row r="64" spans="1:12" x14ac:dyDescent="0.25">
      <c r="A64" s="43" t="s">
        <v>209</v>
      </c>
      <c r="B64" s="7">
        <v>244767.48</v>
      </c>
      <c r="C64" s="17" t="s">
        <v>92</v>
      </c>
      <c r="D64" s="12" t="s">
        <v>26</v>
      </c>
      <c r="E64" s="12" t="s">
        <v>25</v>
      </c>
      <c r="F64" s="45" t="s">
        <v>93</v>
      </c>
      <c r="G64" s="25">
        <v>44545</v>
      </c>
      <c r="H64" s="66">
        <v>11310</v>
      </c>
      <c r="I64" s="46">
        <v>44574</v>
      </c>
      <c r="J64" s="10">
        <v>2409</v>
      </c>
      <c r="K64" s="52" t="s">
        <v>41</v>
      </c>
      <c r="L64" s="50"/>
    </row>
    <row r="65" spans="1:12" x14ac:dyDescent="0.25">
      <c r="A65" s="43" t="s">
        <v>209</v>
      </c>
      <c r="B65" s="7">
        <v>244767.48</v>
      </c>
      <c r="C65" s="17" t="s">
        <v>92</v>
      </c>
      <c r="D65" s="12" t="s">
        <v>26</v>
      </c>
      <c r="E65" s="12" t="s">
        <v>25</v>
      </c>
      <c r="F65" s="45" t="s">
        <v>94</v>
      </c>
      <c r="G65" s="25">
        <v>44545</v>
      </c>
      <c r="H65" s="67">
        <v>11311</v>
      </c>
      <c r="I65" s="46">
        <v>44574</v>
      </c>
      <c r="J65" s="10">
        <v>2409</v>
      </c>
      <c r="K65" s="52" t="s">
        <v>41</v>
      </c>
      <c r="L65" s="50"/>
    </row>
    <row r="66" spans="1:12" x14ac:dyDescent="0.25">
      <c r="A66" s="43" t="s">
        <v>209</v>
      </c>
      <c r="B66" s="7">
        <v>244767.48</v>
      </c>
      <c r="C66" s="17" t="s">
        <v>95</v>
      </c>
      <c r="D66" s="12" t="s">
        <v>26</v>
      </c>
      <c r="E66" s="12" t="s">
        <v>25</v>
      </c>
      <c r="F66" s="81">
        <v>3159734</v>
      </c>
      <c r="G66" s="14">
        <v>44545</v>
      </c>
      <c r="H66" s="67">
        <v>11312</v>
      </c>
      <c r="I66" s="46">
        <v>44574</v>
      </c>
      <c r="J66" s="10">
        <v>2500</v>
      </c>
      <c r="K66" s="52" t="s">
        <v>41</v>
      </c>
      <c r="L66" s="50"/>
    </row>
    <row r="67" spans="1:12" x14ac:dyDescent="0.25">
      <c r="A67" s="43" t="s">
        <v>209</v>
      </c>
      <c r="B67" s="7">
        <v>244767.48</v>
      </c>
      <c r="C67" s="17" t="s">
        <v>96</v>
      </c>
      <c r="D67" s="12" t="s">
        <v>26</v>
      </c>
      <c r="E67" s="12" t="s">
        <v>25</v>
      </c>
      <c r="F67" s="81">
        <v>269302</v>
      </c>
      <c r="G67" s="14">
        <v>44545</v>
      </c>
      <c r="H67" s="67">
        <v>11313</v>
      </c>
      <c r="I67" s="46">
        <v>44574</v>
      </c>
      <c r="J67" s="10">
        <v>1841.4</v>
      </c>
      <c r="K67" s="52" t="s">
        <v>41</v>
      </c>
      <c r="L67" s="50"/>
    </row>
    <row r="68" spans="1:12" x14ac:dyDescent="0.25">
      <c r="A68" s="43" t="s">
        <v>209</v>
      </c>
      <c r="B68" s="7">
        <v>244767.48</v>
      </c>
      <c r="C68" s="17" t="s">
        <v>97</v>
      </c>
      <c r="D68" s="12" t="s">
        <v>26</v>
      </c>
      <c r="E68" s="12" t="s">
        <v>25</v>
      </c>
      <c r="F68" s="68">
        <v>595117</v>
      </c>
      <c r="G68" s="25">
        <v>44545</v>
      </c>
      <c r="H68" s="67">
        <v>11314</v>
      </c>
      <c r="I68" s="46">
        <v>44574</v>
      </c>
      <c r="J68" s="10">
        <v>9999</v>
      </c>
      <c r="K68" s="52" t="s">
        <v>41</v>
      </c>
      <c r="L68" s="50"/>
    </row>
    <row r="69" spans="1:12" x14ac:dyDescent="0.25">
      <c r="A69" s="43" t="s">
        <v>209</v>
      </c>
      <c r="B69" s="7">
        <v>244767.48</v>
      </c>
      <c r="C69" s="17" t="s">
        <v>98</v>
      </c>
      <c r="D69" s="12" t="s">
        <v>26</v>
      </c>
      <c r="E69" s="12" t="s">
        <v>25</v>
      </c>
      <c r="F69" s="68">
        <v>1232588</v>
      </c>
      <c r="G69" s="25">
        <v>44545</v>
      </c>
      <c r="H69" s="67">
        <v>11315</v>
      </c>
      <c r="I69" s="46">
        <v>44574</v>
      </c>
      <c r="J69" s="10">
        <v>1077.0999999999999</v>
      </c>
      <c r="K69" s="52" t="s">
        <v>41</v>
      </c>
      <c r="L69" s="50"/>
    </row>
    <row r="70" spans="1:12" x14ac:dyDescent="0.25">
      <c r="A70" s="43" t="s">
        <v>209</v>
      </c>
      <c r="B70" s="7">
        <v>244767.48</v>
      </c>
      <c r="C70" s="17" t="s">
        <v>98</v>
      </c>
      <c r="D70" s="12" t="s">
        <v>26</v>
      </c>
      <c r="E70" s="12" t="s">
        <v>25</v>
      </c>
      <c r="F70" s="81">
        <v>228147</v>
      </c>
      <c r="G70" s="25">
        <v>44558</v>
      </c>
      <c r="H70" s="67">
        <v>11316</v>
      </c>
      <c r="I70" s="46">
        <v>44574</v>
      </c>
      <c r="J70" s="55">
        <v>927</v>
      </c>
      <c r="K70" s="52" t="s">
        <v>41</v>
      </c>
      <c r="L70" s="50"/>
    </row>
    <row r="71" spans="1:12" x14ac:dyDescent="0.25">
      <c r="A71" s="43" t="s">
        <v>209</v>
      </c>
      <c r="B71" s="7">
        <v>244767.48</v>
      </c>
      <c r="C71" s="17" t="s">
        <v>99</v>
      </c>
      <c r="D71" s="12" t="s">
        <v>26</v>
      </c>
      <c r="E71" s="12" t="s">
        <v>25</v>
      </c>
      <c r="F71" s="16" t="s">
        <v>100</v>
      </c>
      <c r="G71" s="25">
        <v>44552</v>
      </c>
      <c r="H71" s="67">
        <v>11317</v>
      </c>
      <c r="I71" s="46">
        <v>44574</v>
      </c>
      <c r="J71" s="55">
        <v>1744.2</v>
      </c>
      <c r="K71" s="52" t="s">
        <v>41</v>
      </c>
      <c r="L71" s="50"/>
    </row>
    <row r="72" spans="1:12" x14ac:dyDescent="0.25">
      <c r="A72" s="43" t="s">
        <v>209</v>
      </c>
      <c r="B72" s="7">
        <v>244767.48</v>
      </c>
      <c r="C72" s="17" t="s">
        <v>99</v>
      </c>
      <c r="D72" s="12" t="s">
        <v>26</v>
      </c>
      <c r="E72" s="12" t="s">
        <v>25</v>
      </c>
      <c r="F72" s="16" t="s">
        <v>101</v>
      </c>
      <c r="G72" s="25">
        <v>44552</v>
      </c>
      <c r="H72" s="67">
        <v>11318</v>
      </c>
      <c r="I72" s="46">
        <v>44574</v>
      </c>
      <c r="J72" s="55">
        <v>1745.2</v>
      </c>
      <c r="K72" s="52" t="s">
        <v>41</v>
      </c>
      <c r="L72" s="50"/>
    </row>
    <row r="73" spans="1:12" x14ac:dyDescent="0.25">
      <c r="A73" s="43" t="s">
        <v>209</v>
      </c>
      <c r="B73" s="7">
        <v>244767.48</v>
      </c>
      <c r="C73" s="17" t="s">
        <v>102</v>
      </c>
      <c r="D73" s="12" t="s">
        <v>26</v>
      </c>
      <c r="E73" s="12" t="s">
        <v>25</v>
      </c>
      <c r="F73" s="16">
        <v>109605</v>
      </c>
      <c r="G73" s="25">
        <v>44545</v>
      </c>
      <c r="H73" s="67">
        <v>11319</v>
      </c>
      <c r="I73" s="46">
        <v>44574</v>
      </c>
      <c r="J73" s="10">
        <v>4200</v>
      </c>
      <c r="K73" s="52" t="s">
        <v>41</v>
      </c>
      <c r="L73" s="50"/>
    </row>
    <row r="74" spans="1:12" x14ac:dyDescent="0.25">
      <c r="A74" s="43" t="s">
        <v>209</v>
      </c>
      <c r="B74" s="7">
        <v>244767.48</v>
      </c>
      <c r="C74" s="17" t="s">
        <v>103</v>
      </c>
      <c r="D74" s="12" t="s">
        <v>26</v>
      </c>
      <c r="E74" s="12" t="s">
        <v>25</v>
      </c>
      <c r="F74" s="68">
        <v>22062196</v>
      </c>
      <c r="G74" s="25">
        <v>44545</v>
      </c>
      <c r="H74" s="67">
        <v>11320</v>
      </c>
      <c r="I74" s="46">
        <v>44574</v>
      </c>
      <c r="J74" s="10">
        <v>20340</v>
      </c>
      <c r="K74" s="52" t="s">
        <v>41</v>
      </c>
      <c r="L74" s="50"/>
    </row>
    <row r="75" spans="1:12" x14ac:dyDescent="0.25">
      <c r="A75" s="43" t="s">
        <v>209</v>
      </c>
      <c r="B75" s="7">
        <v>244767.48</v>
      </c>
      <c r="C75" s="17" t="s">
        <v>103</v>
      </c>
      <c r="D75" s="12" t="s">
        <v>26</v>
      </c>
      <c r="E75" s="12" t="s">
        <v>25</v>
      </c>
      <c r="F75" s="68">
        <v>22097922</v>
      </c>
      <c r="G75" s="25">
        <v>44553</v>
      </c>
      <c r="H75" s="67">
        <v>11321</v>
      </c>
      <c r="I75" s="46">
        <v>44574</v>
      </c>
      <c r="J75" s="10">
        <v>4875</v>
      </c>
      <c r="K75" s="52" t="s">
        <v>41</v>
      </c>
      <c r="L75" s="50"/>
    </row>
    <row r="76" spans="1:12" x14ac:dyDescent="0.25">
      <c r="A76" s="43" t="s">
        <v>209</v>
      </c>
      <c r="B76" s="7">
        <v>244767.48</v>
      </c>
      <c r="C76" s="17" t="s">
        <v>104</v>
      </c>
      <c r="D76" s="12" t="s">
        <v>26</v>
      </c>
      <c r="E76" s="12" t="s">
        <v>25</v>
      </c>
      <c r="F76" s="68">
        <v>77644</v>
      </c>
      <c r="G76" s="25">
        <v>44540</v>
      </c>
      <c r="H76" s="67">
        <v>11322</v>
      </c>
      <c r="I76" s="46">
        <v>44574</v>
      </c>
      <c r="J76" s="10">
        <v>2450</v>
      </c>
      <c r="K76" s="52" t="s">
        <v>41</v>
      </c>
      <c r="L76" s="50"/>
    </row>
    <row r="77" spans="1:12" x14ac:dyDescent="0.25">
      <c r="A77" s="43" t="s">
        <v>209</v>
      </c>
      <c r="B77" s="7">
        <v>244767.48</v>
      </c>
      <c r="C77" s="17" t="s">
        <v>105</v>
      </c>
      <c r="D77" s="12" t="s">
        <v>26</v>
      </c>
      <c r="E77" s="12" t="s">
        <v>25</v>
      </c>
      <c r="F77" s="68" t="s">
        <v>106</v>
      </c>
      <c r="G77" s="25">
        <v>44545</v>
      </c>
      <c r="H77" s="67">
        <v>11323</v>
      </c>
      <c r="I77" s="46">
        <v>44574</v>
      </c>
      <c r="J77" s="10">
        <v>6243.06</v>
      </c>
      <c r="K77" s="52" t="s">
        <v>41</v>
      </c>
      <c r="L77" s="50"/>
    </row>
    <row r="78" spans="1:12" x14ac:dyDescent="0.25">
      <c r="A78" s="43" t="s">
        <v>209</v>
      </c>
      <c r="B78" s="7">
        <v>244767.48</v>
      </c>
      <c r="C78" s="17" t="s">
        <v>105</v>
      </c>
      <c r="D78" s="12" t="s">
        <v>26</v>
      </c>
      <c r="E78" s="12" t="s">
        <v>25</v>
      </c>
      <c r="F78" s="68" t="s">
        <v>107</v>
      </c>
      <c r="G78" s="25">
        <v>44545</v>
      </c>
      <c r="H78" s="67">
        <v>11324</v>
      </c>
      <c r="I78" s="46">
        <v>44574</v>
      </c>
      <c r="J78" s="10">
        <v>6243.06</v>
      </c>
      <c r="K78" s="52" t="s">
        <v>41</v>
      </c>
      <c r="L78" s="50"/>
    </row>
    <row r="79" spans="1:12" x14ac:dyDescent="0.25">
      <c r="A79" s="43" t="s">
        <v>209</v>
      </c>
      <c r="B79" s="7">
        <v>244767.48</v>
      </c>
      <c r="C79" s="17" t="s">
        <v>105</v>
      </c>
      <c r="D79" s="12" t="s">
        <v>26</v>
      </c>
      <c r="E79" s="12" t="s">
        <v>25</v>
      </c>
      <c r="F79" s="68" t="s">
        <v>108</v>
      </c>
      <c r="G79" s="25">
        <v>44545</v>
      </c>
      <c r="H79" s="67">
        <v>11325</v>
      </c>
      <c r="I79" s="46">
        <v>44574</v>
      </c>
      <c r="J79" s="10">
        <v>6243.06</v>
      </c>
      <c r="K79" s="52" t="s">
        <v>41</v>
      </c>
      <c r="L79" s="50"/>
    </row>
    <row r="80" spans="1:12" x14ac:dyDescent="0.25">
      <c r="A80" s="43" t="s">
        <v>209</v>
      </c>
      <c r="B80" s="7">
        <v>244767.48</v>
      </c>
      <c r="C80" s="17" t="s">
        <v>109</v>
      </c>
      <c r="D80" s="12" t="s">
        <v>26</v>
      </c>
      <c r="E80" s="12" t="s">
        <v>25</v>
      </c>
      <c r="F80" s="68" t="s">
        <v>110</v>
      </c>
      <c r="G80" s="25">
        <v>44545</v>
      </c>
      <c r="H80" s="67">
        <v>11326</v>
      </c>
      <c r="I80" s="46">
        <v>44574</v>
      </c>
      <c r="J80" s="10">
        <v>1930.67</v>
      </c>
      <c r="K80" s="52" t="s">
        <v>41</v>
      </c>
      <c r="L80" s="50"/>
    </row>
    <row r="81" spans="1:12" x14ac:dyDescent="0.25">
      <c r="A81" s="43" t="s">
        <v>209</v>
      </c>
      <c r="B81" s="7">
        <v>244767.48</v>
      </c>
      <c r="C81" s="17" t="s">
        <v>109</v>
      </c>
      <c r="D81" s="12" t="s">
        <v>26</v>
      </c>
      <c r="E81" s="12" t="s">
        <v>25</v>
      </c>
      <c r="F81" s="68" t="s">
        <v>111</v>
      </c>
      <c r="G81" s="25">
        <v>44545</v>
      </c>
      <c r="H81" s="67">
        <v>11327</v>
      </c>
      <c r="I81" s="46">
        <v>44574</v>
      </c>
      <c r="J81" s="10">
        <v>1930.67</v>
      </c>
      <c r="K81" s="52" t="s">
        <v>41</v>
      </c>
      <c r="L81" s="50"/>
    </row>
    <row r="82" spans="1:12" x14ac:dyDescent="0.25">
      <c r="A82" s="43" t="s">
        <v>209</v>
      </c>
      <c r="B82" s="7">
        <v>244767.48</v>
      </c>
      <c r="C82" s="17" t="s">
        <v>109</v>
      </c>
      <c r="D82" s="12" t="s">
        <v>26</v>
      </c>
      <c r="E82" s="12" t="s">
        <v>25</v>
      </c>
      <c r="F82" s="68" t="s">
        <v>112</v>
      </c>
      <c r="G82" s="25">
        <v>44547</v>
      </c>
      <c r="H82" s="67">
        <v>11328</v>
      </c>
      <c r="I82" s="46">
        <v>44574</v>
      </c>
      <c r="J82" s="10">
        <v>3054.7</v>
      </c>
      <c r="K82" s="52" t="s">
        <v>41</v>
      </c>
      <c r="L82" s="50"/>
    </row>
    <row r="83" spans="1:12" x14ac:dyDescent="0.25">
      <c r="A83" s="43" t="s">
        <v>209</v>
      </c>
      <c r="B83" s="7">
        <v>244767.48</v>
      </c>
      <c r="C83" s="17" t="s">
        <v>109</v>
      </c>
      <c r="D83" s="12" t="s">
        <v>26</v>
      </c>
      <c r="E83" s="12" t="s">
        <v>25</v>
      </c>
      <c r="F83" s="68" t="s">
        <v>113</v>
      </c>
      <c r="G83" s="25">
        <v>44547</v>
      </c>
      <c r="H83" s="67">
        <v>11329</v>
      </c>
      <c r="I83" s="46">
        <v>44574</v>
      </c>
      <c r="J83" s="10">
        <v>3054.69</v>
      </c>
      <c r="K83" s="52" t="s">
        <v>41</v>
      </c>
      <c r="L83" s="50"/>
    </row>
    <row r="84" spans="1:12" x14ac:dyDescent="0.25">
      <c r="A84" s="43" t="s">
        <v>209</v>
      </c>
      <c r="B84" s="7">
        <v>244767.48</v>
      </c>
      <c r="C84" s="17" t="s">
        <v>109</v>
      </c>
      <c r="D84" s="12" t="s">
        <v>26</v>
      </c>
      <c r="E84" s="12" t="s">
        <v>25</v>
      </c>
      <c r="F84" s="68" t="s">
        <v>114</v>
      </c>
      <c r="G84" s="25">
        <v>44547</v>
      </c>
      <c r="H84" s="67">
        <v>11330</v>
      </c>
      <c r="I84" s="46">
        <v>44574</v>
      </c>
      <c r="J84" s="10">
        <v>3055.61</v>
      </c>
      <c r="K84" s="52" t="s">
        <v>41</v>
      </c>
      <c r="L84" s="50"/>
    </row>
    <row r="85" spans="1:12" x14ac:dyDescent="0.25">
      <c r="A85" s="43" t="s">
        <v>209</v>
      </c>
      <c r="B85" s="7">
        <v>244767.48</v>
      </c>
      <c r="C85" s="17" t="s">
        <v>115</v>
      </c>
      <c r="D85" s="12" t="s">
        <v>26</v>
      </c>
      <c r="E85" s="12" t="s">
        <v>25</v>
      </c>
      <c r="F85" s="68">
        <v>361194</v>
      </c>
      <c r="G85" s="25">
        <v>44560</v>
      </c>
      <c r="H85" s="67">
        <v>11331</v>
      </c>
      <c r="I85" s="46">
        <v>44574</v>
      </c>
      <c r="J85" s="10">
        <v>3592.5</v>
      </c>
      <c r="K85" s="52" t="s">
        <v>41</v>
      </c>
      <c r="L85" s="50"/>
    </row>
    <row r="86" spans="1:12" x14ac:dyDescent="0.25">
      <c r="A86" s="43" t="s">
        <v>209</v>
      </c>
      <c r="B86" s="7">
        <v>244767.48</v>
      </c>
      <c r="C86" s="17" t="s">
        <v>116</v>
      </c>
      <c r="D86" s="12" t="s">
        <v>26</v>
      </c>
      <c r="E86" s="12" t="s">
        <v>25</v>
      </c>
      <c r="F86" s="68">
        <v>117592</v>
      </c>
      <c r="G86" s="25">
        <v>44559</v>
      </c>
      <c r="H86" s="67">
        <v>11332</v>
      </c>
      <c r="I86" s="46">
        <v>44574</v>
      </c>
      <c r="J86" s="10">
        <v>2692.2</v>
      </c>
      <c r="K86" s="52" t="s">
        <v>41</v>
      </c>
      <c r="L86" s="50"/>
    </row>
    <row r="87" spans="1:12" x14ac:dyDescent="0.25">
      <c r="A87" s="43" t="s">
        <v>209</v>
      </c>
      <c r="B87" s="7">
        <v>244767.48</v>
      </c>
      <c r="C87" s="17" t="s">
        <v>117</v>
      </c>
      <c r="D87" s="12" t="s">
        <v>26</v>
      </c>
      <c r="E87" s="12" t="s">
        <v>25</v>
      </c>
      <c r="F87" s="68" t="s">
        <v>118</v>
      </c>
      <c r="G87" s="25">
        <v>44537</v>
      </c>
      <c r="H87" s="67">
        <v>11333</v>
      </c>
      <c r="I87" s="46">
        <v>44574</v>
      </c>
      <c r="J87" s="10">
        <v>8711.5</v>
      </c>
      <c r="K87" s="52" t="s">
        <v>41</v>
      </c>
      <c r="L87" s="50"/>
    </row>
    <row r="88" spans="1:12" x14ac:dyDescent="0.25">
      <c r="A88" s="43" t="s">
        <v>209</v>
      </c>
      <c r="B88" s="7">
        <v>244767.48</v>
      </c>
      <c r="C88" s="17" t="s">
        <v>117</v>
      </c>
      <c r="D88" s="12" t="s">
        <v>26</v>
      </c>
      <c r="E88" s="12" t="s">
        <v>25</v>
      </c>
      <c r="F88" s="68">
        <v>724484</v>
      </c>
      <c r="G88" s="25">
        <v>44547</v>
      </c>
      <c r="H88" s="67">
        <v>11334</v>
      </c>
      <c r="I88" s="46">
        <v>44574</v>
      </c>
      <c r="J88" s="10">
        <v>4240</v>
      </c>
      <c r="K88" s="52" t="s">
        <v>41</v>
      </c>
      <c r="L88" s="50"/>
    </row>
    <row r="89" spans="1:12" x14ac:dyDescent="0.25">
      <c r="A89" s="43" t="s">
        <v>209</v>
      </c>
      <c r="B89" s="7">
        <v>244767.48</v>
      </c>
      <c r="C89" s="17" t="s">
        <v>117</v>
      </c>
      <c r="D89" s="12" t="s">
        <v>26</v>
      </c>
      <c r="E89" s="12" t="s">
        <v>25</v>
      </c>
      <c r="F89" s="68">
        <v>727128</v>
      </c>
      <c r="G89" s="25">
        <v>44557</v>
      </c>
      <c r="H89" s="67">
        <v>11335</v>
      </c>
      <c r="I89" s="46">
        <v>44574</v>
      </c>
      <c r="J89" s="10">
        <v>8835.9500000000007</v>
      </c>
      <c r="K89" s="52" t="s">
        <v>41</v>
      </c>
      <c r="L89" s="50"/>
    </row>
    <row r="90" spans="1:12" x14ac:dyDescent="0.25">
      <c r="A90" s="43" t="s">
        <v>209</v>
      </c>
      <c r="B90" s="7">
        <v>244767.48</v>
      </c>
      <c r="C90" s="17" t="s">
        <v>119</v>
      </c>
      <c r="D90" s="12" t="s">
        <v>26</v>
      </c>
      <c r="E90" s="12" t="s">
        <v>25</v>
      </c>
      <c r="F90" s="82" t="s">
        <v>120</v>
      </c>
      <c r="G90" s="25">
        <v>44545</v>
      </c>
      <c r="H90" s="67">
        <v>11336</v>
      </c>
      <c r="I90" s="46">
        <v>44574</v>
      </c>
      <c r="J90" s="10">
        <v>4365</v>
      </c>
      <c r="K90" s="52" t="s">
        <v>41</v>
      </c>
      <c r="L90" s="50"/>
    </row>
    <row r="91" spans="1:12" x14ac:dyDescent="0.25">
      <c r="A91" s="43" t="s">
        <v>209</v>
      </c>
      <c r="B91" s="7">
        <v>244767.48</v>
      </c>
      <c r="C91" s="17" t="s">
        <v>119</v>
      </c>
      <c r="D91" s="12" t="s">
        <v>26</v>
      </c>
      <c r="E91" s="12" t="s">
        <v>25</v>
      </c>
      <c r="F91" s="82" t="s">
        <v>121</v>
      </c>
      <c r="G91" s="25">
        <v>44545</v>
      </c>
      <c r="H91" s="67">
        <v>11337</v>
      </c>
      <c r="I91" s="46">
        <v>44574</v>
      </c>
      <c r="J91" s="10">
        <v>4365</v>
      </c>
      <c r="K91" s="52" t="s">
        <v>41</v>
      </c>
      <c r="L91" s="50"/>
    </row>
    <row r="92" spans="1:12" x14ac:dyDescent="0.25">
      <c r="A92" s="43" t="s">
        <v>209</v>
      </c>
      <c r="B92" s="7">
        <v>244767.48</v>
      </c>
      <c r="C92" s="17" t="s">
        <v>122</v>
      </c>
      <c r="D92" s="12" t="s">
        <v>26</v>
      </c>
      <c r="E92" s="12" t="s">
        <v>25</v>
      </c>
      <c r="F92" s="68">
        <v>205018</v>
      </c>
      <c r="G92" s="25">
        <v>44540</v>
      </c>
      <c r="H92" s="67">
        <v>11338</v>
      </c>
      <c r="I92" s="46">
        <v>44574</v>
      </c>
      <c r="J92" s="10">
        <v>5202</v>
      </c>
      <c r="K92" s="52" t="s">
        <v>41</v>
      </c>
      <c r="L92" s="50"/>
    </row>
    <row r="93" spans="1:12" x14ac:dyDescent="0.25">
      <c r="A93" s="43" t="s">
        <v>209</v>
      </c>
      <c r="B93" s="7">
        <v>244767.48</v>
      </c>
      <c r="C93" s="17" t="s">
        <v>122</v>
      </c>
      <c r="D93" s="12" t="s">
        <v>26</v>
      </c>
      <c r="E93" s="12" t="s">
        <v>25</v>
      </c>
      <c r="F93" s="45">
        <v>205564</v>
      </c>
      <c r="G93" s="25">
        <v>44545</v>
      </c>
      <c r="H93" s="67">
        <v>11339</v>
      </c>
      <c r="I93" s="46">
        <v>44574</v>
      </c>
      <c r="J93" s="10">
        <v>10800</v>
      </c>
      <c r="K93" s="52" t="s">
        <v>41</v>
      </c>
      <c r="L93" s="50"/>
    </row>
    <row r="94" spans="1:12" x14ac:dyDescent="0.25">
      <c r="A94" s="43" t="s">
        <v>209</v>
      </c>
      <c r="B94" s="7">
        <v>244767.48</v>
      </c>
      <c r="C94" s="17" t="s">
        <v>122</v>
      </c>
      <c r="D94" s="12" t="s">
        <v>26</v>
      </c>
      <c r="E94" s="12" t="s">
        <v>25</v>
      </c>
      <c r="F94" s="45">
        <v>206027</v>
      </c>
      <c r="G94" s="25">
        <v>44550</v>
      </c>
      <c r="H94" s="67">
        <v>11340</v>
      </c>
      <c r="I94" s="46">
        <v>44574</v>
      </c>
      <c r="J94" s="10">
        <v>14170</v>
      </c>
      <c r="K94" s="52" t="s">
        <v>41</v>
      </c>
      <c r="L94" s="50"/>
    </row>
    <row r="95" spans="1:12" x14ac:dyDescent="0.25">
      <c r="A95" s="43" t="s">
        <v>209</v>
      </c>
      <c r="B95" s="7">
        <v>244767.48</v>
      </c>
      <c r="C95" s="17" t="s">
        <v>123</v>
      </c>
      <c r="D95" s="12" t="s">
        <v>26</v>
      </c>
      <c r="E95" s="12" t="s">
        <v>25</v>
      </c>
      <c r="F95" s="45">
        <v>608847</v>
      </c>
      <c r="G95" s="25">
        <v>44540</v>
      </c>
      <c r="H95" s="67">
        <v>11341</v>
      </c>
      <c r="I95" s="46">
        <v>44574</v>
      </c>
      <c r="J95" s="10">
        <v>1560</v>
      </c>
      <c r="K95" s="52" t="s">
        <v>41</v>
      </c>
      <c r="L95" s="50"/>
    </row>
    <row r="96" spans="1:12" x14ac:dyDescent="0.25">
      <c r="A96" s="43" t="s">
        <v>209</v>
      </c>
      <c r="B96" s="7">
        <v>244767.48</v>
      </c>
      <c r="C96" s="17" t="s">
        <v>115</v>
      </c>
      <c r="D96" s="12" t="s">
        <v>26</v>
      </c>
      <c r="E96" s="12" t="s">
        <v>25</v>
      </c>
      <c r="F96" s="45" t="s">
        <v>124</v>
      </c>
      <c r="G96" s="25">
        <v>44545</v>
      </c>
      <c r="H96" s="67">
        <v>11342</v>
      </c>
      <c r="I96" s="46">
        <v>44574</v>
      </c>
      <c r="J96" s="10">
        <v>6243.06</v>
      </c>
      <c r="K96" s="52" t="s">
        <v>41</v>
      </c>
      <c r="L96" s="50"/>
    </row>
    <row r="97" spans="1:12" x14ac:dyDescent="0.25">
      <c r="A97" s="43" t="s">
        <v>209</v>
      </c>
      <c r="B97" s="7">
        <v>244767.48</v>
      </c>
      <c r="C97" s="17" t="s">
        <v>109</v>
      </c>
      <c r="D97" s="12" t="s">
        <v>26</v>
      </c>
      <c r="E97" s="12" t="s">
        <v>25</v>
      </c>
      <c r="F97" s="68" t="s">
        <v>125</v>
      </c>
      <c r="G97" s="25">
        <v>44545</v>
      </c>
      <c r="H97" s="67">
        <v>11343</v>
      </c>
      <c r="I97" s="46">
        <v>44574</v>
      </c>
      <c r="J97" s="10">
        <v>1931.26</v>
      </c>
      <c r="K97" s="52" t="s">
        <v>41</v>
      </c>
      <c r="L97" s="50"/>
    </row>
    <row r="98" spans="1:12" x14ac:dyDescent="0.25">
      <c r="A98" s="43" t="s">
        <v>209</v>
      </c>
      <c r="B98" s="7">
        <v>244767.48</v>
      </c>
      <c r="C98" s="17" t="s">
        <v>115</v>
      </c>
      <c r="D98" s="12" t="s">
        <v>26</v>
      </c>
      <c r="E98" s="12" t="s">
        <v>25</v>
      </c>
      <c r="F98" s="45">
        <v>359164</v>
      </c>
      <c r="G98" s="25">
        <v>44545</v>
      </c>
      <c r="H98" s="67">
        <v>11344</v>
      </c>
      <c r="I98" s="46">
        <v>44574</v>
      </c>
      <c r="J98" s="10">
        <v>1319.94</v>
      </c>
      <c r="K98" s="52" t="s">
        <v>41</v>
      </c>
      <c r="L98" s="50"/>
    </row>
    <row r="99" spans="1:12" x14ac:dyDescent="0.25">
      <c r="A99" s="43" t="s">
        <v>209</v>
      </c>
      <c r="B99" s="7">
        <v>244767.48</v>
      </c>
      <c r="C99" s="17" t="s">
        <v>117</v>
      </c>
      <c r="D99" s="12" t="s">
        <v>26</v>
      </c>
      <c r="E99" s="12" t="s">
        <v>25</v>
      </c>
      <c r="F99" s="68" t="s">
        <v>127</v>
      </c>
      <c r="G99" s="25">
        <v>44537</v>
      </c>
      <c r="H99" s="67">
        <v>11345</v>
      </c>
      <c r="I99" s="46">
        <v>44574</v>
      </c>
      <c r="J99" s="10">
        <v>8711.5</v>
      </c>
      <c r="K99" s="52" t="s">
        <v>41</v>
      </c>
      <c r="L99" s="50"/>
    </row>
    <row r="100" spans="1:12" x14ac:dyDescent="0.25">
      <c r="A100" s="43" t="s">
        <v>209</v>
      </c>
      <c r="B100" s="7">
        <v>244767.48</v>
      </c>
      <c r="C100" s="17" t="s">
        <v>126</v>
      </c>
      <c r="D100" s="12" t="s">
        <v>26</v>
      </c>
      <c r="E100" s="12" t="s">
        <v>25</v>
      </c>
      <c r="F100" s="45">
        <v>37897</v>
      </c>
      <c r="G100" s="25">
        <v>44545</v>
      </c>
      <c r="H100" s="67">
        <v>11346</v>
      </c>
      <c r="I100" s="46">
        <v>44574</v>
      </c>
      <c r="J100" s="10">
        <v>2500</v>
      </c>
      <c r="K100" s="52" t="s">
        <v>41</v>
      </c>
      <c r="L100" s="50"/>
    </row>
    <row r="101" spans="1:12" x14ac:dyDescent="0.25">
      <c r="A101" s="43" t="s">
        <v>209</v>
      </c>
      <c r="B101" s="7">
        <v>244767.48</v>
      </c>
      <c r="C101" s="17" t="s">
        <v>128</v>
      </c>
      <c r="D101" s="12" t="s">
        <v>26</v>
      </c>
      <c r="E101" s="12" t="s">
        <v>25</v>
      </c>
      <c r="F101" s="45">
        <v>2002123</v>
      </c>
      <c r="G101" s="25">
        <v>44545</v>
      </c>
      <c r="H101" s="67">
        <v>11347</v>
      </c>
      <c r="I101" s="46">
        <v>44574</v>
      </c>
      <c r="J101" s="10">
        <v>11478.46</v>
      </c>
      <c r="K101" s="52" t="s">
        <v>41</v>
      </c>
      <c r="L101" s="50"/>
    </row>
    <row r="102" spans="1:12" x14ac:dyDescent="0.25">
      <c r="A102" s="24" t="s">
        <v>34</v>
      </c>
      <c r="B102" s="7">
        <v>0</v>
      </c>
      <c r="C102" s="3" t="s">
        <v>33</v>
      </c>
      <c r="D102" s="24" t="s">
        <v>39</v>
      </c>
      <c r="E102" s="17" t="s">
        <v>32</v>
      </c>
      <c r="F102" s="4" t="s">
        <v>28</v>
      </c>
      <c r="G102" s="25">
        <v>44574</v>
      </c>
      <c r="H102" s="67">
        <v>860131200126858</v>
      </c>
      <c r="I102" s="46">
        <v>44574</v>
      </c>
      <c r="J102" s="10">
        <v>60</v>
      </c>
      <c r="K102" s="52" t="s">
        <v>37</v>
      </c>
      <c r="L102" s="50"/>
    </row>
    <row r="103" spans="1:12" ht="22.5" x14ac:dyDescent="0.25">
      <c r="A103" s="13" t="s">
        <v>208</v>
      </c>
      <c r="B103" s="15">
        <v>287478.13</v>
      </c>
      <c r="C103" s="3" t="s">
        <v>129</v>
      </c>
      <c r="D103" s="24" t="s">
        <v>208</v>
      </c>
      <c r="E103" s="17" t="s">
        <v>25</v>
      </c>
      <c r="F103" s="4" t="s">
        <v>130</v>
      </c>
      <c r="G103" s="25">
        <v>44571</v>
      </c>
      <c r="H103" s="67">
        <v>552871000043057</v>
      </c>
      <c r="I103" s="46">
        <v>44575</v>
      </c>
      <c r="J103" s="10">
        <v>938.5</v>
      </c>
      <c r="K103" s="52" t="s">
        <v>42</v>
      </c>
      <c r="L103" s="50"/>
    </row>
    <row r="104" spans="1:12" ht="22.5" x14ac:dyDescent="0.25">
      <c r="A104" s="13" t="s">
        <v>208</v>
      </c>
      <c r="B104" s="15">
        <v>287478.13</v>
      </c>
      <c r="C104" s="3" t="s">
        <v>131</v>
      </c>
      <c r="D104" s="24" t="s">
        <v>208</v>
      </c>
      <c r="E104" s="17" t="s">
        <v>25</v>
      </c>
      <c r="F104" s="4" t="s">
        <v>132</v>
      </c>
      <c r="G104" s="25">
        <v>44567</v>
      </c>
      <c r="H104" s="67">
        <v>11401</v>
      </c>
      <c r="I104" s="46">
        <v>44575</v>
      </c>
      <c r="J104" s="10">
        <v>6954.06</v>
      </c>
      <c r="K104" s="52" t="s">
        <v>44</v>
      </c>
      <c r="L104" s="50"/>
    </row>
    <row r="105" spans="1:12" ht="22.5" x14ac:dyDescent="0.25">
      <c r="A105" s="13" t="s">
        <v>208</v>
      </c>
      <c r="B105" s="15">
        <v>287478.13</v>
      </c>
      <c r="C105" s="3" t="s">
        <v>133</v>
      </c>
      <c r="D105" s="24" t="s">
        <v>208</v>
      </c>
      <c r="E105" s="17" t="s">
        <v>25</v>
      </c>
      <c r="F105" s="4" t="s">
        <v>134</v>
      </c>
      <c r="G105" s="25">
        <v>44560</v>
      </c>
      <c r="H105" s="67">
        <v>11402</v>
      </c>
      <c r="I105" s="46">
        <v>44575</v>
      </c>
      <c r="J105" s="10">
        <v>14500</v>
      </c>
      <c r="K105" s="52" t="s">
        <v>42</v>
      </c>
      <c r="L105" s="50"/>
    </row>
    <row r="106" spans="1:12" ht="22.5" x14ac:dyDescent="0.25">
      <c r="A106" s="13" t="s">
        <v>208</v>
      </c>
      <c r="B106" s="15">
        <v>287478.13</v>
      </c>
      <c r="C106" s="3" t="s">
        <v>135</v>
      </c>
      <c r="D106" s="24" t="s">
        <v>208</v>
      </c>
      <c r="E106" s="17" t="s">
        <v>25</v>
      </c>
      <c r="F106" s="4" t="s">
        <v>136</v>
      </c>
      <c r="G106" s="25">
        <v>44568</v>
      </c>
      <c r="H106" s="67">
        <v>11403</v>
      </c>
      <c r="I106" s="46">
        <v>44575</v>
      </c>
      <c r="J106" s="10">
        <v>828</v>
      </c>
      <c r="K106" s="52" t="s">
        <v>41</v>
      </c>
      <c r="L106" s="50"/>
    </row>
    <row r="107" spans="1:12" ht="22.5" x14ac:dyDescent="0.25">
      <c r="A107" s="13" t="s">
        <v>208</v>
      </c>
      <c r="B107" s="15">
        <v>287478.13</v>
      </c>
      <c r="C107" s="3" t="s">
        <v>135</v>
      </c>
      <c r="D107" s="24" t="s">
        <v>208</v>
      </c>
      <c r="E107" s="17" t="s">
        <v>25</v>
      </c>
      <c r="F107" s="4" t="s">
        <v>137</v>
      </c>
      <c r="G107" s="25">
        <v>44568</v>
      </c>
      <c r="H107" s="67">
        <v>11404</v>
      </c>
      <c r="I107" s="46">
        <v>44575</v>
      </c>
      <c r="J107" s="10">
        <v>2593.41</v>
      </c>
      <c r="K107" s="52" t="s">
        <v>41</v>
      </c>
      <c r="L107" s="50"/>
    </row>
    <row r="108" spans="1:12" ht="22.5" x14ac:dyDescent="0.25">
      <c r="A108" s="13" t="s">
        <v>208</v>
      </c>
      <c r="B108" s="15">
        <v>287478.13</v>
      </c>
      <c r="C108" s="3" t="s">
        <v>138</v>
      </c>
      <c r="D108" s="24" t="s">
        <v>208</v>
      </c>
      <c r="E108" s="17" t="s">
        <v>25</v>
      </c>
      <c r="F108" s="4" t="s">
        <v>139</v>
      </c>
      <c r="G108" s="25">
        <v>44565</v>
      </c>
      <c r="H108" s="67">
        <v>11405</v>
      </c>
      <c r="I108" s="46">
        <v>44575</v>
      </c>
      <c r="J108" s="10">
        <v>1000</v>
      </c>
      <c r="K108" s="52" t="s">
        <v>42</v>
      </c>
      <c r="L108" s="50"/>
    </row>
    <row r="109" spans="1:12" x14ac:dyDescent="0.25">
      <c r="A109" s="24" t="s">
        <v>34</v>
      </c>
      <c r="B109" s="7">
        <v>0</v>
      </c>
      <c r="C109" s="3" t="s">
        <v>33</v>
      </c>
      <c r="D109" s="24" t="s">
        <v>39</v>
      </c>
      <c r="E109" s="17" t="s">
        <v>32</v>
      </c>
      <c r="F109" s="4" t="s">
        <v>28</v>
      </c>
      <c r="G109" s="25">
        <v>44575</v>
      </c>
      <c r="H109" s="67">
        <v>860141200136058</v>
      </c>
      <c r="I109" s="46">
        <v>44575</v>
      </c>
      <c r="J109" s="10">
        <v>10</v>
      </c>
      <c r="K109" s="52" t="s">
        <v>37</v>
      </c>
      <c r="L109" s="50"/>
    </row>
    <row r="110" spans="1:12" ht="22.5" x14ac:dyDescent="0.25">
      <c r="A110" s="24" t="s">
        <v>34</v>
      </c>
      <c r="B110" s="7">
        <v>0</v>
      </c>
      <c r="C110" s="3" t="s">
        <v>33</v>
      </c>
      <c r="D110" s="24" t="s">
        <v>39</v>
      </c>
      <c r="E110" s="17" t="s">
        <v>32</v>
      </c>
      <c r="F110" s="4" t="s">
        <v>28</v>
      </c>
      <c r="G110" s="25">
        <v>44575</v>
      </c>
      <c r="H110" s="22" t="s">
        <v>140</v>
      </c>
      <c r="I110" s="46">
        <v>44575</v>
      </c>
      <c r="J110" s="10">
        <v>41.68</v>
      </c>
      <c r="K110" s="52" t="s">
        <v>37</v>
      </c>
      <c r="L110" s="50"/>
    </row>
    <row r="111" spans="1:12" x14ac:dyDescent="0.25">
      <c r="A111" s="24" t="s">
        <v>34</v>
      </c>
      <c r="B111" s="7">
        <v>0</v>
      </c>
      <c r="C111" s="3" t="s">
        <v>33</v>
      </c>
      <c r="D111" s="24" t="s">
        <v>39</v>
      </c>
      <c r="E111" s="17" t="s">
        <v>32</v>
      </c>
      <c r="F111" s="4" t="s">
        <v>28</v>
      </c>
      <c r="G111" s="25">
        <v>44578</v>
      </c>
      <c r="H111" s="67">
        <v>850171200267112</v>
      </c>
      <c r="I111" s="46">
        <v>44578</v>
      </c>
      <c r="J111" s="10">
        <v>1.05</v>
      </c>
      <c r="K111" s="52" t="s">
        <v>37</v>
      </c>
      <c r="L111" s="50"/>
    </row>
    <row r="112" spans="1:12" x14ac:dyDescent="0.25">
      <c r="A112" s="43" t="s">
        <v>209</v>
      </c>
      <c r="B112" s="7">
        <v>244767.48</v>
      </c>
      <c r="C112" s="3" t="s">
        <v>96</v>
      </c>
      <c r="D112" s="12" t="s">
        <v>26</v>
      </c>
      <c r="E112" s="17" t="s">
        <v>25</v>
      </c>
      <c r="F112" s="4" t="s">
        <v>141</v>
      </c>
      <c r="G112" s="25">
        <v>44559</v>
      </c>
      <c r="H112" s="67">
        <v>11801</v>
      </c>
      <c r="I112" s="46">
        <v>44579</v>
      </c>
      <c r="J112" s="10">
        <v>3270</v>
      </c>
      <c r="K112" s="52" t="s">
        <v>41</v>
      </c>
      <c r="L112" s="50"/>
    </row>
    <row r="113" spans="1:12" x14ac:dyDescent="0.25">
      <c r="A113" s="24" t="s">
        <v>34</v>
      </c>
      <c r="B113" s="7">
        <v>0</v>
      </c>
      <c r="C113" s="3" t="s">
        <v>33</v>
      </c>
      <c r="D113" s="24" t="s">
        <v>39</v>
      </c>
      <c r="E113" s="17" t="s">
        <v>32</v>
      </c>
      <c r="F113" s="4" t="s">
        <v>28</v>
      </c>
      <c r="G113" s="25">
        <v>44579</v>
      </c>
      <c r="H113" s="67">
        <v>870181100022883</v>
      </c>
      <c r="I113" s="46">
        <v>44579</v>
      </c>
      <c r="J113" s="10">
        <v>1.05</v>
      </c>
      <c r="K113" s="52" t="s">
        <v>37</v>
      </c>
      <c r="L113" s="50"/>
    </row>
    <row r="114" spans="1:12" x14ac:dyDescent="0.25">
      <c r="A114" s="24" t="s">
        <v>34</v>
      </c>
      <c r="B114" s="7">
        <v>0</v>
      </c>
      <c r="C114" s="3" t="s">
        <v>33</v>
      </c>
      <c r="D114" s="24" t="s">
        <v>39</v>
      </c>
      <c r="E114" s="17" t="s">
        <v>32</v>
      </c>
      <c r="F114" s="4" t="s">
        <v>28</v>
      </c>
      <c r="G114" s="25">
        <v>44580</v>
      </c>
      <c r="H114" s="67">
        <v>860191100147754</v>
      </c>
      <c r="I114" s="46">
        <v>44580</v>
      </c>
      <c r="J114" s="10">
        <v>1.05</v>
      </c>
      <c r="K114" s="52" t="s">
        <v>37</v>
      </c>
      <c r="L114" s="50"/>
    </row>
    <row r="115" spans="1:12" x14ac:dyDescent="0.25">
      <c r="A115" s="24" t="s">
        <v>34</v>
      </c>
      <c r="B115" s="7">
        <v>0</v>
      </c>
      <c r="C115" s="3" t="s">
        <v>33</v>
      </c>
      <c r="D115" s="24" t="s">
        <v>39</v>
      </c>
      <c r="E115" s="17" t="s">
        <v>32</v>
      </c>
      <c r="F115" s="4" t="s">
        <v>28</v>
      </c>
      <c r="G115" s="25">
        <v>44581</v>
      </c>
      <c r="H115" s="67">
        <v>820201300040104</v>
      </c>
      <c r="I115" s="46">
        <v>44581</v>
      </c>
      <c r="J115" s="10">
        <v>1.05</v>
      </c>
      <c r="K115" s="52" t="s">
        <v>37</v>
      </c>
      <c r="L115" s="50"/>
    </row>
    <row r="116" spans="1:12" x14ac:dyDescent="0.25">
      <c r="A116" s="24" t="s">
        <v>34</v>
      </c>
      <c r="B116" s="7">
        <v>0</v>
      </c>
      <c r="C116" s="3" t="s">
        <v>33</v>
      </c>
      <c r="D116" s="24" t="s">
        <v>39</v>
      </c>
      <c r="E116" s="17" t="s">
        <v>32</v>
      </c>
      <c r="F116" s="4" t="s">
        <v>28</v>
      </c>
      <c r="G116" s="25">
        <v>44582</v>
      </c>
      <c r="H116" s="67">
        <v>840211100097920</v>
      </c>
      <c r="I116" s="46">
        <v>44582</v>
      </c>
      <c r="J116" s="10">
        <v>1.05</v>
      </c>
      <c r="K116" s="52" t="s">
        <v>37</v>
      </c>
      <c r="L116" s="50"/>
    </row>
    <row r="117" spans="1:12" ht="22.5" x14ac:dyDescent="0.25">
      <c r="A117" s="13" t="s">
        <v>208</v>
      </c>
      <c r="B117" s="15">
        <v>287478.13</v>
      </c>
      <c r="C117" s="3" t="s">
        <v>142</v>
      </c>
      <c r="D117" s="24" t="s">
        <v>208</v>
      </c>
      <c r="E117" s="17" t="s">
        <v>25</v>
      </c>
      <c r="F117" s="4" t="s">
        <v>143</v>
      </c>
      <c r="G117" s="25">
        <v>44578</v>
      </c>
      <c r="H117" s="67">
        <v>55089000006421</v>
      </c>
      <c r="I117" s="46">
        <v>44585</v>
      </c>
      <c r="J117" s="10">
        <v>81.56</v>
      </c>
      <c r="K117" s="52" t="s">
        <v>45</v>
      </c>
      <c r="L117" s="50"/>
    </row>
    <row r="118" spans="1:12" ht="22.5" x14ac:dyDescent="0.25">
      <c r="A118" s="13" t="s">
        <v>208</v>
      </c>
      <c r="B118" s="15">
        <v>287478.13</v>
      </c>
      <c r="C118" s="3" t="s">
        <v>60</v>
      </c>
      <c r="D118" s="24" t="s">
        <v>208</v>
      </c>
      <c r="E118" s="17" t="s">
        <v>25</v>
      </c>
      <c r="F118" s="4" t="s">
        <v>144</v>
      </c>
      <c r="G118" s="25">
        <v>44578</v>
      </c>
      <c r="H118" s="67">
        <v>12401</v>
      </c>
      <c r="I118" s="46">
        <v>44585</v>
      </c>
      <c r="J118" s="10">
        <v>5700</v>
      </c>
      <c r="K118" s="52" t="s">
        <v>45</v>
      </c>
      <c r="L118" s="50"/>
    </row>
    <row r="119" spans="1:12" ht="22.5" x14ac:dyDescent="0.25">
      <c r="A119" s="13" t="s">
        <v>208</v>
      </c>
      <c r="B119" s="15">
        <v>287478.13</v>
      </c>
      <c r="C119" s="3" t="s">
        <v>145</v>
      </c>
      <c r="D119" s="24" t="s">
        <v>208</v>
      </c>
      <c r="E119" s="17" t="s">
        <v>25</v>
      </c>
      <c r="F119" s="4" t="s">
        <v>146</v>
      </c>
      <c r="G119" s="25">
        <v>44577</v>
      </c>
      <c r="H119" s="67">
        <v>12402</v>
      </c>
      <c r="I119" s="46">
        <v>44585</v>
      </c>
      <c r="J119" s="10">
        <v>750.8</v>
      </c>
      <c r="K119" s="52" t="s">
        <v>42</v>
      </c>
      <c r="L119" s="50"/>
    </row>
    <row r="120" spans="1:12" ht="22.5" x14ac:dyDescent="0.25">
      <c r="A120" s="13" t="s">
        <v>208</v>
      </c>
      <c r="B120" s="15">
        <v>287478.13</v>
      </c>
      <c r="C120" s="3" t="s">
        <v>138</v>
      </c>
      <c r="D120" s="24" t="s">
        <v>208</v>
      </c>
      <c r="E120" s="17" t="s">
        <v>25</v>
      </c>
      <c r="F120" s="4" t="s">
        <v>147</v>
      </c>
      <c r="G120" s="25">
        <v>44578</v>
      </c>
      <c r="H120" s="67">
        <v>12403</v>
      </c>
      <c r="I120" s="46">
        <v>44585</v>
      </c>
      <c r="J120" s="10">
        <v>5500</v>
      </c>
      <c r="K120" s="52" t="s">
        <v>45</v>
      </c>
      <c r="L120" s="50"/>
    </row>
    <row r="121" spans="1:12" ht="22.5" x14ac:dyDescent="0.25">
      <c r="A121" s="13" t="s">
        <v>208</v>
      </c>
      <c r="B121" s="15">
        <v>287478.13</v>
      </c>
      <c r="C121" s="3" t="s">
        <v>148</v>
      </c>
      <c r="D121" s="24" t="s">
        <v>208</v>
      </c>
      <c r="E121" s="17" t="s">
        <v>25</v>
      </c>
      <c r="F121" s="4" t="s">
        <v>149</v>
      </c>
      <c r="G121" s="25">
        <v>44578</v>
      </c>
      <c r="H121" s="67">
        <v>12404</v>
      </c>
      <c r="I121" s="46">
        <v>44585</v>
      </c>
      <c r="J121" s="10">
        <v>3219.69</v>
      </c>
      <c r="K121" s="52" t="s">
        <v>42</v>
      </c>
      <c r="L121" s="50"/>
    </row>
    <row r="122" spans="1:12" ht="22.5" x14ac:dyDescent="0.25">
      <c r="A122" s="13" t="s">
        <v>208</v>
      </c>
      <c r="B122" s="15">
        <v>287478.13</v>
      </c>
      <c r="C122" s="3" t="s">
        <v>65</v>
      </c>
      <c r="D122" s="24" t="s">
        <v>208</v>
      </c>
      <c r="E122" s="17" t="s">
        <v>25</v>
      </c>
      <c r="F122" s="4" t="s">
        <v>150</v>
      </c>
      <c r="G122" s="25">
        <v>44578</v>
      </c>
      <c r="H122" s="67">
        <v>12405</v>
      </c>
      <c r="I122" s="46" t="s">
        <v>151</v>
      </c>
      <c r="J122" s="10">
        <v>2301.37</v>
      </c>
      <c r="K122" s="52" t="s">
        <v>46</v>
      </c>
      <c r="L122" s="50"/>
    </row>
    <row r="123" spans="1:12" ht="22.5" x14ac:dyDescent="0.25">
      <c r="A123" s="13" t="s">
        <v>208</v>
      </c>
      <c r="B123" s="15">
        <v>287478.13</v>
      </c>
      <c r="C123" s="3" t="s">
        <v>76</v>
      </c>
      <c r="D123" s="24" t="s">
        <v>208</v>
      </c>
      <c r="E123" s="17" t="s">
        <v>25</v>
      </c>
      <c r="F123" s="4" t="s">
        <v>152</v>
      </c>
      <c r="G123" s="25">
        <v>44582</v>
      </c>
      <c r="H123" s="67">
        <v>12406</v>
      </c>
      <c r="I123" s="46">
        <v>44585</v>
      </c>
      <c r="J123" s="10">
        <v>5180.5200000000004</v>
      </c>
      <c r="K123" s="52" t="s">
        <v>43</v>
      </c>
      <c r="L123" s="50"/>
    </row>
    <row r="124" spans="1:12" ht="22.5" x14ac:dyDescent="0.25">
      <c r="A124" s="13" t="s">
        <v>208</v>
      </c>
      <c r="B124" s="15">
        <v>287478.13</v>
      </c>
      <c r="C124" s="3" t="s">
        <v>153</v>
      </c>
      <c r="D124" s="24" t="s">
        <v>208</v>
      </c>
      <c r="E124" s="17" t="s">
        <v>25</v>
      </c>
      <c r="F124" s="4" t="s">
        <v>154</v>
      </c>
      <c r="G124" s="25">
        <v>44578</v>
      </c>
      <c r="H124" s="67">
        <v>12407</v>
      </c>
      <c r="I124" s="46">
        <v>44585</v>
      </c>
      <c r="J124" s="10">
        <v>1824.03</v>
      </c>
      <c r="K124" s="52" t="s">
        <v>42</v>
      </c>
      <c r="L124" s="50"/>
    </row>
    <row r="125" spans="1:12" ht="22.5" x14ac:dyDescent="0.25">
      <c r="A125" s="13" t="s">
        <v>208</v>
      </c>
      <c r="B125" s="15">
        <v>287478.13</v>
      </c>
      <c r="C125" s="3" t="s">
        <v>70</v>
      </c>
      <c r="D125" s="24" t="s">
        <v>208</v>
      </c>
      <c r="E125" s="17" t="s">
        <v>25</v>
      </c>
      <c r="F125" s="4" t="s">
        <v>155</v>
      </c>
      <c r="G125" s="25">
        <v>44578</v>
      </c>
      <c r="H125" s="67">
        <v>12408</v>
      </c>
      <c r="I125" s="46">
        <v>44585</v>
      </c>
      <c r="J125" s="10">
        <v>1450.29</v>
      </c>
      <c r="K125" s="52" t="s">
        <v>46</v>
      </c>
      <c r="L125" s="50"/>
    </row>
    <row r="126" spans="1:12" ht="22.5" x14ac:dyDescent="0.25">
      <c r="A126" s="13" t="s">
        <v>208</v>
      </c>
      <c r="B126" s="15">
        <v>287478.13</v>
      </c>
      <c r="C126" s="3" t="s">
        <v>70</v>
      </c>
      <c r="D126" s="24" t="s">
        <v>208</v>
      </c>
      <c r="E126" s="17" t="s">
        <v>25</v>
      </c>
      <c r="F126" s="4" t="s">
        <v>156</v>
      </c>
      <c r="G126" s="25">
        <v>44578</v>
      </c>
      <c r="H126" s="67">
        <v>12409</v>
      </c>
      <c r="I126" s="46">
        <v>44585</v>
      </c>
      <c r="J126" s="10">
        <v>1441.37</v>
      </c>
      <c r="K126" s="52" t="s">
        <v>46</v>
      </c>
      <c r="L126" s="50"/>
    </row>
    <row r="127" spans="1:12" x14ac:dyDescent="0.25">
      <c r="A127" s="24" t="s">
        <v>34</v>
      </c>
      <c r="B127" s="7">
        <v>0</v>
      </c>
      <c r="C127" s="3" t="s">
        <v>33</v>
      </c>
      <c r="D127" s="24" t="s">
        <v>39</v>
      </c>
      <c r="E127" s="17" t="s">
        <v>32</v>
      </c>
      <c r="F127" s="4" t="s">
        <v>28</v>
      </c>
      <c r="G127" s="25">
        <v>44585</v>
      </c>
      <c r="H127" s="67">
        <v>870241200356292</v>
      </c>
      <c r="I127" s="46">
        <v>44585</v>
      </c>
      <c r="J127" s="10">
        <v>1.05</v>
      </c>
      <c r="K127" s="52" t="s">
        <v>37</v>
      </c>
      <c r="L127" s="50"/>
    </row>
    <row r="128" spans="1:12" ht="22.5" x14ac:dyDescent="0.25">
      <c r="A128" s="24" t="s">
        <v>34</v>
      </c>
      <c r="B128" s="7">
        <v>0</v>
      </c>
      <c r="C128" s="3" t="s">
        <v>33</v>
      </c>
      <c r="D128" s="24" t="s">
        <v>39</v>
      </c>
      <c r="E128" s="17" t="s">
        <v>32</v>
      </c>
      <c r="F128" s="4" t="s">
        <v>28</v>
      </c>
      <c r="G128" s="25">
        <v>44585</v>
      </c>
      <c r="H128" s="67" t="s">
        <v>157</v>
      </c>
      <c r="I128" s="46">
        <v>44585</v>
      </c>
      <c r="J128" s="10">
        <v>94.05</v>
      </c>
      <c r="K128" s="52" t="s">
        <v>37</v>
      </c>
      <c r="L128" s="50"/>
    </row>
    <row r="129" spans="1:12" ht="22.5" x14ac:dyDescent="0.25">
      <c r="A129" s="13" t="s">
        <v>208</v>
      </c>
      <c r="B129" s="15">
        <v>287478.13</v>
      </c>
      <c r="C129" s="3" t="s">
        <v>158</v>
      </c>
      <c r="D129" s="24" t="s">
        <v>208</v>
      </c>
      <c r="E129" s="17" t="s">
        <v>25</v>
      </c>
      <c r="F129" s="4" t="s">
        <v>159</v>
      </c>
      <c r="G129" s="25">
        <v>44579</v>
      </c>
      <c r="H129" s="67">
        <v>550089000002400</v>
      </c>
      <c r="I129" s="46">
        <v>44586</v>
      </c>
      <c r="J129" s="10">
        <v>3908.47</v>
      </c>
      <c r="K129" s="52" t="s">
        <v>45</v>
      </c>
      <c r="L129" s="50"/>
    </row>
    <row r="130" spans="1:12" ht="22.5" x14ac:dyDescent="0.25">
      <c r="A130" s="13" t="s">
        <v>208</v>
      </c>
      <c r="B130" s="15">
        <v>287478.13</v>
      </c>
      <c r="C130" s="3" t="s">
        <v>160</v>
      </c>
      <c r="D130" s="24" t="s">
        <v>208</v>
      </c>
      <c r="E130" s="17" t="s">
        <v>25</v>
      </c>
      <c r="F130" s="4" t="s">
        <v>161</v>
      </c>
      <c r="G130" s="25">
        <v>44578</v>
      </c>
      <c r="H130" s="67">
        <v>550089000004010</v>
      </c>
      <c r="I130" s="46">
        <v>44586</v>
      </c>
      <c r="J130" s="10">
        <v>3780.06</v>
      </c>
      <c r="K130" s="52" t="s">
        <v>42</v>
      </c>
      <c r="L130" s="50"/>
    </row>
    <row r="131" spans="1:12" ht="22.5" x14ac:dyDescent="0.25">
      <c r="A131" s="13" t="s">
        <v>208</v>
      </c>
      <c r="B131" s="15">
        <v>287478.13</v>
      </c>
      <c r="C131" s="3" t="s">
        <v>81</v>
      </c>
      <c r="D131" s="24" t="s">
        <v>208</v>
      </c>
      <c r="E131" s="17" t="s">
        <v>25</v>
      </c>
      <c r="F131" s="4" t="s">
        <v>162</v>
      </c>
      <c r="G131" s="25">
        <v>44581</v>
      </c>
      <c r="H131" s="67">
        <v>550089000036425</v>
      </c>
      <c r="I131" s="46">
        <v>44586</v>
      </c>
      <c r="J131" s="10">
        <v>300.35000000000002</v>
      </c>
      <c r="K131" s="52" t="s">
        <v>42</v>
      </c>
      <c r="L131" s="50"/>
    </row>
    <row r="132" spans="1:12" ht="22.5" x14ac:dyDescent="0.25">
      <c r="A132" s="13" t="s">
        <v>208</v>
      </c>
      <c r="B132" s="15">
        <v>287478.13</v>
      </c>
      <c r="C132" s="3" t="s">
        <v>163</v>
      </c>
      <c r="D132" s="24" t="s">
        <v>208</v>
      </c>
      <c r="E132" s="17" t="s">
        <v>25</v>
      </c>
      <c r="F132" s="4" t="s">
        <v>164</v>
      </c>
      <c r="G132" s="25">
        <v>44582</v>
      </c>
      <c r="H132" s="67">
        <v>550089000201510</v>
      </c>
      <c r="I132" s="46">
        <v>44586</v>
      </c>
      <c r="J132" s="10">
        <v>2252.4</v>
      </c>
      <c r="K132" s="52" t="s">
        <v>43</v>
      </c>
      <c r="L132" s="50"/>
    </row>
    <row r="133" spans="1:12" ht="22.5" x14ac:dyDescent="0.25">
      <c r="A133" s="13" t="s">
        <v>208</v>
      </c>
      <c r="B133" s="15">
        <v>287478.13</v>
      </c>
      <c r="C133" s="3" t="s">
        <v>165</v>
      </c>
      <c r="D133" s="24" t="s">
        <v>208</v>
      </c>
      <c r="E133" s="17" t="s">
        <v>25</v>
      </c>
      <c r="F133" s="4" t="s">
        <v>166</v>
      </c>
      <c r="G133" s="25">
        <v>44575</v>
      </c>
      <c r="H133" s="67">
        <v>12501</v>
      </c>
      <c r="I133" s="46">
        <v>44586</v>
      </c>
      <c r="J133" s="10">
        <v>740.98</v>
      </c>
      <c r="K133" s="79" t="s">
        <v>41</v>
      </c>
      <c r="L133" s="50"/>
    </row>
    <row r="134" spans="1:12" ht="22.5" x14ac:dyDescent="0.25">
      <c r="A134" s="13" t="s">
        <v>208</v>
      </c>
      <c r="B134" s="15">
        <v>287478.13</v>
      </c>
      <c r="C134" s="3" t="s">
        <v>148</v>
      </c>
      <c r="D134" s="24" t="s">
        <v>208</v>
      </c>
      <c r="E134" s="17" t="s">
        <v>25</v>
      </c>
      <c r="F134" s="4" t="s">
        <v>167</v>
      </c>
      <c r="G134" s="25">
        <v>44578</v>
      </c>
      <c r="H134" s="67">
        <v>12502</v>
      </c>
      <c r="I134" s="46">
        <v>44586</v>
      </c>
      <c r="J134" s="10">
        <v>1937.74</v>
      </c>
      <c r="K134" s="52" t="s">
        <v>42</v>
      </c>
      <c r="L134" s="50"/>
    </row>
    <row r="135" spans="1:12" ht="22.5" x14ac:dyDescent="0.25">
      <c r="A135" s="13" t="s">
        <v>208</v>
      </c>
      <c r="B135" s="15">
        <v>287478.13</v>
      </c>
      <c r="C135" s="3" t="s">
        <v>168</v>
      </c>
      <c r="D135" s="24" t="s">
        <v>208</v>
      </c>
      <c r="E135" s="17" t="s">
        <v>25</v>
      </c>
      <c r="F135" s="4" t="s">
        <v>169</v>
      </c>
      <c r="G135" s="25">
        <v>44578</v>
      </c>
      <c r="H135" s="67">
        <v>12503</v>
      </c>
      <c r="I135" s="46">
        <v>44586</v>
      </c>
      <c r="J135" s="10">
        <v>1600</v>
      </c>
      <c r="K135" s="52" t="s">
        <v>42</v>
      </c>
      <c r="L135" s="50"/>
    </row>
    <row r="136" spans="1:12" ht="22.5" x14ac:dyDescent="0.25">
      <c r="A136" s="13" t="s">
        <v>208</v>
      </c>
      <c r="B136" s="15">
        <v>287478.13</v>
      </c>
      <c r="C136" s="3" t="s">
        <v>153</v>
      </c>
      <c r="D136" s="24" t="s">
        <v>208</v>
      </c>
      <c r="E136" s="17" t="s">
        <v>25</v>
      </c>
      <c r="F136" s="4" t="s">
        <v>170</v>
      </c>
      <c r="G136" s="25">
        <v>44578</v>
      </c>
      <c r="H136" s="67">
        <v>12504</v>
      </c>
      <c r="I136" s="46">
        <v>44586</v>
      </c>
      <c r="J136" s="10">
        <v>2080.0700000000002</v>
      </c>
      <c r="K136" s="52" t="s">
        <v>42</v>
      </c>
      <c r="L136" s="50"/>
    </row>
    <row r="137" spans="1:12" ht="22.5" x14ac:dyDescent="0.25">
      <c r="A137" s="13" t="s">
        <v>208</v>
      </c>
      <c r="B137" s="15">
        <v>287478.13</v>
      </c>
      <c r="C137" s="3" t="s">
        <v>171</v>
      </c>
      <c r="D137" s="24" t="s">
        <v>208</v>
      </c>
      <c r="E137" s="17" t="s">
        <v>25</v>
      </c>
      <c r="F137" s="4" t="s">
        <v>172</v>
      </c>
      <c r="G137" s="25">
        <v>44578</v>
      </c>
      <c r="H137" s="67">
        <v>12505</v>
      </c>
      <c r="I137" s="46">
        <v>44586</v>
      </c>
      <c r="J137" s="10">
        <v>1501.6</v>
      </c>
      <c r="K137" s="52" t="s">
        <v>42</v>
      </c>
      <c r="L137" s="50"/>
    </row>
    <row r="138" spans="1:12" ht="22.5" x14ac:dyDescent="0.25">
      <c r="A138" s="13" t="s">
        <v>208</v>
      </c>
      <c r="B138" s="15">
        <v>287478.13</v>
      </c>
      <c r="C138" s="3" t="s">
        <v>173</v>
      </c>
      <c r="D138" s="24" t="s">
        <v>208</v>
      </c>
      <c r="E138" s="17" t="s">
        <v>25</v>
      </c>
      <c r="F138" s="4" t="s">
        <v>174</v>
      </c>
      <c r="G138" s="25">
        <v>44580</v>
      </c>
      <c r="H138" s="67">
        <v>12506</v>
      </c>
      <c r="I138" s="46">
        <v>44586</v>
      </c>
      <c r="J138" s="10">
        <v>3574.14</v>
      </c>
      <c r="K138" s="52" t="s">
        <v>42</v>
      </c>
      <c r="L138" s="50"/>
    </row>
    <row r="139" spans="1:12" ht="22.5" x14ac:dyDescent="0.25">
      <c r="A139" s="13" t="s">
        <v>208</v>
      </c>
      <c r="B139" s="15">
        <v>287478.13</v>
      </c>
      <c r="C139" s="3" t="s">
        <v>175</v>
      </c>
      <c r="D139" s="24" t="s">
        <v>208</v>
      </c>
      <c r="E139" s="17" t="s">
        <v>25</v>
      </c>
      <c r="F139" s="4" t="s">
        <v>176</v>
      </c>
      <c r="G139" s="25">
        <v>44582</v>
      </c>
      <c r="H139" s="67">
        <v>12507</v>
      </c>
      <c r="I139" s="46" t="s">
        <v>177</v>
      </c>
      <c r="J139" s="10">
        <v>1566.26</v>
      </c>
      <c r="K139" s="52" t="s">
        <v>42</v>
      </c>
      <c r="L139" s="50"/>
    </row>
    <row r="140" spans="1:12" ht="22.5" x14ac:dyDescent="0.25">
      <c r="A140" s="13" t="s">
        <v>208</v>
      </c>
      <c r="B140" s="15">
        <v>287478.13</v>
      </c>
      <c r="C140" s="3" t="s">
        <v>178</v>
      </c>
      <c r="D140" s="24" t="s">
        <v>208</v>
      </c>
      <c r="E140" s="17" t="s">
        <v>25</v>
      </c>
      <c r="F140" s="4" t="s">
        <v>179</v>
      </c>
      <c r="G140" s="25">
        <v>44578</v>
      </c>
      <c r="H140" s="67">
        <v>12508</v>
      </c>
      <c r="I140" s="46">
        <v>44586</v>
      </c>
      <c r="J140" s="10">
        <v>7415.4</v>
      </c>
      <c r="K140" s="52" t="s">
        <v>42</v>
      </c>
      <c r="L140" s="50"/>
    </row>
    <row r="141" spans="1:12" ht="22.5" x14ac:dyDescent="0.25">
      <c r="A141" s="13" t="s">
        <v>208</v>
      </c>
      <c r="B141" s="15">
        <v>287478.13</v>
      </c>
      <c r="C141" s="3" t="s">
        <v>180</v>
      </c>
      <c r="D141" s="24" t="s">
        <v>208</v>
      </c>
      <c r="E141" s="17" t="s">
        <v>25</v>
      </c>
      <c r="F141" s="4" t="s">
        <v>136</v>
      </c>
      <c r="G141" s="25">
        <v>44574</v>
      </c>
      <c r="H141" s="67">
        <v>12509</v>
      </c>
      <c r="I141" s="46">
        <v>44586</v>
      </c>
      <c r="J141" s="10">
        <v>180</v>
      </c>
      <c r="K141" s="52" t="s">
        <v>41</v>
      </c>
      <c r="L141" s="50"/>
    </row>
    <row r="142" spans="1:12" x14ac:dyDescent="0.25">
      <c r="A142" s="24" t="s">
        <v>34</v>
      </c>
      <c r="B142" s="7">
        <v>0</v>
      </c>
      <c r="C142" s="3" t="s">
        <v>33</v>
      </c>
      <c r="D142" s="24" t="s">
        <v>39</v>
      </c>
      <c r="E142" s="17" t="s">
        <v>32</v>
      </c>
      <c r="F142" s="4" t="s">
        <v>28</v>
      </c>
      <c r="G142" s="25">
        <v>44586</v>
      </c>
      <c r="H142" s="67">
        <v>820251200192887</v>
      </c>
      <c r="I142" s="46">
        <v>44586</v>
      </c>
      <c r="J142" s="10">
        <v>1.05</v>
      </c>
      <c r="K142" s="52" t="s">
        <v>37</v>
      </c>
      <c r="L142" s="50"/>
    </row>
    <row r="143" spans="1:12" ht="22.5" x14ac:dyDescent="0.25">
      <c r="A143" s="24" t="s">
        <v>34</v>
      </c>
      <c r="B143" s="7">
        <v>0</v>
      </c>
      <c r="C143" s="3" t="s">
        <v>33</v>
      </c>
      <c r="D143" s="24" t="s">
        <v>39</v>
      </c>
      <c r="E143" s="17" t="s">
        <v>32</v>
      </c>
      <c r="F143" s="4" t="s">
        <v>28</v>
      </c>
      <c r="G143" s="25">
        <v>44586</v>
      </c>
      <c r="H143" s="67" t="s">
        <v>181</v>
      </c>
      <c r="I143" s="46">
        <v>44586</v>
      </c>
      <c r="J143" s="10">
        <v>73.150000000000006</v>
      </c>
      <c r="K143" s="52" t="s">
        <v>37</v>
      </c>
      <c r="L143" s="50"/>
    </row>
    <row r="144" spans="1:12" x14ac:dyDescent="0.25">
      <c r="A144" s="24" t="s">
        <v>34</v>
      </c>
      <c r="B144" s="7">
        <v>0</v>
      </c>
      <c r="C144" s="3" t="s">
        <v>33</v>
      </c>
      <c r="D144" s="24" t="s">
        <v>39</v>
      </c>
      <c r="E144" s="17" t="s">
        <v>32</v>
      </c>
      <c r="F144" s="4" t="s">
        <v>28</v>
      </c>
      <c r="G144" s="25">
        <v>44586</v>
      </c>
      <c r="H144" s="67">
        <v>830251200874526</v>
      </c>
      <c r="I144" s="46">
        <v>44586</v>
      </c>
      <c r="J144" s="10">
        <v>1.78</v>
      </c>
      <c r="K144" s="52" t="s">
        <v>37</v>
      </c>
      <c r="L144" s="50"/>
    </row>
    <row r="145" spans="1:12" x14ac:dyDescent="0.25">
      <c r="A145" s="24" t="s">
        <v>34</v>
      </c>
      <c r="B145" s="7">
        <v>0</v>
      </c>
      <c r="C145" s="3" t="s">
        <v>33</v>
      </c>
      <c r="D145" s="24" t="s">
        <v>39</v>
      </c>
      <c r="E145" s="17" t="s">
        <v>32</v>
      </c>
      <c r="F145" s="4" t="s">
        <v>28</v>
      </c>
      <c r="G145" s="25">
        <v>44587</v>
      </c>
      <c r="H145" s="67">
        <v>880261100046133</v>
      </c>
      <c r="I145" s="46">
        <v>44587</v>
      </c>
      <c r="J145" s="10">
        <v>1.05</v>
      </c>
      <c r="K145" s="52" t="s">
        <v>37</v>
      </c>
      <c r="L145" s="50"/>
    </row>
    <row r="146" spans="1:12" ht="22.5" x14ac:dyDescent="0.25">
      <c r="A146" s="13" t="s">
        <v>208</v>
      </c>
      <c r="B146" s="15">
        <v>287478.13</v>
      </c>
      <c r="C146" s="11" t="s">
        <v>182</v>
      </c>
      <c r="D146" s="24" t="s">
        <v>208</v>
      </c>
      <c r="E146" s="17" t="s">
        <v>25</v>
      </c>
      <c r="F146" s="4" t="s">
        <v>183</v>
      </c>
      <c r="G146" s="25">
        <v>44586</v>
      </c>
      <c r="H146" s="67">
        <v>12701</v>
      </c>
      <c r="I146" s="46">
        <v>44588</v>
      </c>
      <c r="J146" s="10">
        <v>387.13</v>
      </c>
      <c r="K146" s="52" t="s">
        <v>42</v>
      </c>
      <c r="L146" s="50"/>
    </row>
    <row r="147" spans="1:12" x14ac:dyDescent="0.25">
      <c r="A147" s="24" t="s">
        <v>34</v>
      </c>
      <c r="B147" s="7">
        <v>0</v>
      </c>
      <c r="C147" s="3" t="s">
        <v>33</v>
      </c>
      <c r="D147" s="24" t="s">
        <v>39</v>
      </c>
      <c r="E147" s="17" t="s">
        <v>32</v>
      </c>
      <c r="F147" s="4" t="s">
        <v>28</v>
      </c>
      <c r="G147" s="25">
        <v>44588</v>
      </c>
      <c r="H147" s="67">
        <v>880271100108426</v>
      </c>
      <c r="I147" s="46">
        <v>44588</v>
      </c>
      <c r="J147" s="10">
        <v>1.05</v>
      </c>
      <c r="K147" s="52" t="s">
        <v>37</v>
      </c>
      <c r="L147" s="50"/>
    </row>
    <row r="148" spans="1:12" x14ac:dyDescent="0.25">
      <c r="A148" s="24" t="s">
        <v>34</v>
      </c>
      <c r="B148" s="7">
        <v>0</v>
      </c>
      <c r="C148" s="3" t="s">
        <v>33</v>
      </c>
      <c r="D148" s="24" t="s">
        <v>39</v>
      </c>
      <c r="E148" s="17" t="s">
        <v>32</v>
      </c>
      <c r="F148" s="4" t="s">
        <v>28</v>
      </c>
      <c r="G148" s="25">
        <v>44588</v>
      </c>
      <c r="H148" s="67">
        <v>880271100189883</v>
      </c>
      <c r="I148" s="46">
        <v>44588</v>
      </c>
      <c r="J148" s="10">
        <v>10.45</v>
      </c>
      <c r="K148" s="52" t="s">
        <v>37</v>
      </c>
      <c r="L148" s="50"/>
    </row>
    <row r="149" spans="1:12" ht="22.5" x14ac:dyDescent="0.25">
      <c r="A149" s="13" t="s">
        <v>208</v>
      </c>
      <c r="B149" s="15">
        <v>287478.13</v>
      </c>
      <c r="C149" s="11" t="s">
        <v>184</v>
      </c>
      <c r="D149" s="24" t="s">
        <v>208</v>
      </c>
      <c r="E149" s="17" t="s">
        <v>25</v>
      </c>
      <c r="F149" s="4" t="s">
        <v>185</v>
      </c>
      <c r="G149" s="25">
        <v>44582</v>
      </c>
      <c r="H149" s="67">
        <v>12801</v>
      </c>
      <c r="I149" s="46">
        <v>44589</v>
      </c>
      <c r="J149" s="10">
        <v>9356.64</v>
      </c>
      <c r="K149" s="52" t="s">
        <v>42</v>
      </c>
      <c r="L149" s="50"/>
    </row>
    <row r="150" spans="1:12" ht="22.5" x14ac:dyDescent="0.25">
      <c r="A150" s="13" t="s">
        <v>208</v>
      </c>
      <c r="B150" s="15">
        <v>287478.13</v>
      </c>
      <c r="C150" s="11" t="s">
        <v>184</v>
      </c>
      <c r="D150" s="24" t="s">
        <v>208</v>
      </c>
      <c r="E150" s="17" t="s">
        <v>25</v>
      </c>
      <c r="F150" s="4" t="s">
        <v>185</v>
      </c>
      <c r="G150" s="25">
        <v>44582</v>
      </c>
      <c r="H150" s="67">
        <v>12801</v>
      </c>
      <c r="I150" s="46">
        <v>44589</v>
      </c>
      <c r="J150" s="10">
        <v>5231.2</v>
      </c>
      <c r="K150" s="52" t="s">
        <v>44</v>
      </c>
      <c r="L150" s="50"/>
    </row>
    <row r="151" spans="1:12" ht="22.5" x14ac:dyDescent="0.25">
      <c r="A151" s="13" t="s">
        <v>208</v>
      </c>
      <c r="B151" s="15">
        <v>287478.13</v>
      </c>
      <c r="C151" s="11" t="s">
        <v>186</v>
      </c>
      <c r="D151" s="24" t="s">
        <v>208</v>
      </c>
      <c r="E151" s="17" t="s">
        <v>25</v>
      </c>
      <c r="F151" s="4" t="s">
        <v>187</v>
      </c>
      <c r="G151" s="25">
        <v>44582</v>
      </c>
      <c r="H151" s="67">
        <v>12802</v>
      </c>
      <c r="I151" s="46">
        <v>44589</v>
      </c>
      <c r="J151" s="10">
        <v>1387.31</v>
      </c>
      <c r="K151" s="52" t="s">
        <v>42</v>
      </c>
      <c r="L151" s="50"/>
    </row>
    <row r="152" spans="1:12" x14ac:dyDescent="0.25">
      <c r="A152" s="24" t="s">
        <v>34</v>
      </c>
      <c r="B152" s="7">
        <v>0</v>
      </c>
      <c r="C152" s="3" t="s">
        <v>33</v>
      </c>
      <c r="D152" s="24" t="s">
        <v>39</v>
      </c>
      <c r="E152" s="17" t="s">
        <v>32</v>
      </c>
      <c r="F152" s="4" t="s">
        <v>28</v>
      </c>
      <c r="G152" s="25" t="s">
        <v>188</v>
      </c>
      <c r="H152" s="67">
        <v>870281200251102</v>
      </c>
      <c r="I152" s="46">
        <v>44589</v>
      </c>
      <c r="J152" s="10">
        <v>1.05</v>
      </c>
      <c r="K152" s="52" t="s">
        <v>37</v>
      </c>
      <c r="L152" s="50"/>
    </row>
    <row r="153" spans="1:12" ht="22.5" x14ac:dyDescent="0.25">
      <c r="A153" s="24" t="s">
        <v>34</v>
      </c>
      <c r="B153" s="7">
        <v>0</v>
      </c>
      <c r="C153" s="3" t="s">
        <v>33</v>
      </c>
      <c r="D153" s="24" t="s">
        <v>39</v>
      </c>
      <c r="E153" s="17" t="s">
        <v>32</v>
      </c>
      <c r="F153" s="4" t="s">
        <v>28</v>
      </c>
      <c r="G153" s="25">
        <v>44589</v>
      </c>
      <c r="H153" s="67" t="s">
        <v>189</v>
      </c>
      <c r="I153" s="46">
        <v>44589</v>
      </c>
      <c r="J153" s="10">
        <v>20.9</v>
      </c>
      <c r="K153" s="52" t="s">
        <v>37</v>
      </c>
      <c r="L153" s="50"/>
    </row>
    <row r="154" spans="1:12" ht="22.5" x14ac:dyDescent="0.25">
      <c r="A154" s="13" t="s">
        <v>208</v>
      </c>
      <c r="B154" s="15">
        <v>287478.13</v>
      </c>
      <c r="C154" s="3" t="s">
        <v>190</v>
      </c>
      <c r="D154" s="24" t="s">
        <v>208</v>
      </c>
      <c r="E154" s="17" t="s">
        <v>25</v>
      </c>
      <c r="F154" s="4" t="s">
        <v>191</v>
      </c>
      <c r="G154" s="25">
        <v>44588</v>
      </c>
      <c r="H154" s="67">
        <v>553220000050839</v>
      </c>
      <c r="I154" s="46">
        <v>44592</v>
      </c>
      <c r="J154" s="10">
        <v>98.54</v>
      </c>
      <c r="K154" s="52" t="s">
        <v>41</v>
      </c>
      <c r="L154" s="50"/>
    </row>
    <row r="155" spans="1:12" ht="22.5" x14ac:dyDescent="0.25">
      <c r="A155" s="13" t="s">
        <v>208</v>
      </c>
      <c r="B155" s="15">
        <v>287478.13</v>
      </c>
      <c r="C155" s="11" t="s">
        <v>192</v>
      </c>
      <c r="D155" s="24" t="s">
        <v>208</v>
      </c>
      <c r="E155" s="17" t="s">
        <v>25</v>
      </c>
      <c r="F155" s="4" t="s">
        <v>193</v>
      </c>
      <c r="G155" s="25">
        <v>44578</v>
      </c>
      <c r="H155" s="67">
        <v>554470000005457</v>
      </c>
      <c r="I155" s="46">
        <v>44592</v>
      </c>
      <c r="J155" s="10">
        <v>7293.38</v>
      </c>
      <c r="K155" s="52" t="s">
        <v>42</v>
      </c>
      <c r="L155" s="50"/>
    </row>
    <row r="156" spans="1:12" ht="22.5" x14ac:dyDescent="0.25">
      <c r="A156" s="13" t="s">
        <v>208</v>
      </c>
      <c r="B156" s="15">
        <v>287478.13</v>
      </c>
      <c r="C156" s="11" t="s">
        <v>194</v>
      </c>
      <c r="D156" s="24" t="s">
        <v>208</v>
      </c>
      <c r="E156" s="17" t="s">
        <v>25</v>
      </c>
      <c r="F156" s="4" t="s">
        <v>195</v>
      </c>
      <c r="G156" s="25">
        <v>44587</v>
      </c>
      <c r="H156" s="67">
        <v>13101</v>
      </c>
      <c r="I156" s="46">
        <v>44592</v>
      </c>
      <c r="J156" s="10">
        <v>239.65</v>
      </c>
      <c r="K156" s="52" t="s">
        <v>42</v>
      </c>
      <c r="L156" s="50"/>
    </row>
    <row r="157" spans="1:12" x14ac:dyDescent="0.25">
      <c r="A157" s="24" t="s">
        <v>47</v>
      </c>
      <c r="B157" s="7">
        <v>78871.460000000006</v>
      </c>
      <c r="C157" s="11" t="s">
        <v>197</v>
      </c>
      <c r="D157" s="3" t="s">
        <v>47</v>
      </c>
      <c r="E157" s="8" t="s">
        <v>27</v>
      </c>
      <c r="F157" s="4" t="s">
        <v>28</v>
      </c>
      <c r="G157" s="25" t="s">
        <v>199</v>
      </c>
      <c r="H157" s="67">
        <v>13102</v>
      </c>
      <c r="I157" s="46">
        <v>44592</v>
      </c>
      <c r="J157" s="10">
        <v>82519.210000000006</v>
      </c>
      <c r="K157" s="52" t="s">
        <v>41</v>
      </c>
      <c r="L157" s="50"/>
    </row>
    <row r="158" spans="1:12" x14ac:dyDescent="0.25">
      <c r="A158" s="24" t="s">
        <v>47</v>
      </c>
      <c r="B158" s="7">
        <v>78871.460000000006</v>
      </c>
      <c r="C158" s="11" t="s">
        <v>198</v>
      </c>
      <c r="D158" s="3" t="s">
        <v>47</v>
      </c>
      <c r="E158" s="8" t="s">
        <v>27</v>
      </c>
      <c r="F158" s="4" t="s">
        <v>28</v>
      </c>
      <c r="G158" s="25">
        <v>44592</v>
      </c>
      <c r="H158" s="67">
        <v>13103</v>
      </c>
      <c r="I158" s="46">
        <v>44592</v>
      </c>
      <c r="J158" s="10">
        <v>13986.13</v>
      </c>
      <c r="K158" s="52" t="s">
        <v>196</v>
      </c>
      <c r="L158" s="50"/>
    </row>
    <row r="159" spans="1:12" x14ac:dyDescent="0.25">
      <c r="A159" s="24" t="s">
        <v>34</v>
      </c>
      <c r="B159" s="7">
        <v>0</v>
      </c>
      <c r="C159" s="3" t="s">
        <v>33</v>
      </c>
      <c r="D159" s="24" t="s">
        <v>39</v>
      </c>
      <c r="E159" s="17" t="s">
        <v>32</v>
      </c>
      <c r="F159" s="4" t="s">
        <v>28</v>
      </c>
      <c r="G159" s="25">
        <v>44592</v>
      </c>
      <c r="H159" s="67">
        <v>800311100089085</v>
      </c>
      <c r="I159" s="46">
        <v>44592</v>
      </c>
      <c r="J159" s="10">
        <v>1.05</v>
      </c>
      <c r="K159" s="52" t="s">
        <v>37</v>
      </c>
      <c r="L159" s="50"/>
    </row>
    <row r="160" spans="1:12" x14ac:dyDescent="0.25">
      <c r="A160" s="24" t="s">
        <v>34</v>
      </c>
      <c r="B160" s="7">
        <v>0</v>
      </c>
      <c r="C160" s="3" t="s">
        <v>33</v>
      </c>
      <c r="D160" s="24" t="s">
        <v>39</v>
      </c>
      <c r="E160" s="17" t="s">
        <v>32</v>
      </c>
      <c r="F160" s="4" t="s">
        <v>28</v>
      </c>
      <c r="G160" s="25">
        <v>44592</v>
      </c>
      <c r="H160" s="67">
        <v>800311100161247</v>
      </c>
      <c r="I160" s="46">
        <v>44592</v>
      </c>
      <c r="J160" s="10">
        <v>10.45</v>
      </c>
      <c r="K160" s="52" t="s">
        <v>37</v>
      </c>
      <c r="L160" s="50"/>
    </row>
    <row r="161" spans="1:12" x14ac:dyDescent="0.25">
      <c r="A161" s="24" t="s">
        <v>34</v>
      </c>
      <c r="B161" s="7">
        <v>0</v>
      </c>
      <c r="C161" s="3" t="s">
        <v>33</v>
      </c>
      <c r="D161" s="24" t="s">
        <v>39</v>
      </c>
      <c r="E161" s="17" t="s">
        <v>32</v>
      </c>
      <c r="F161" s="4" t="s">
        <v>28</v>
      </c>
      <c r="G161" s="25">
        <v>44592</v>
      </c>
      <c r="H161" s="67">
        <v>850311200089461</v>
      </c>
      <c r="I161" s="46">
        <v>44592</v>
      </c>
      <c r="J161" s="10">
        <v>20</v>
      </c>
      <c r="K161" s="52" t="s">
        <v>37</v>
      </c>
      <c r="L161" s="50"/>
    </row>
    <row r="162" spans="1:12" ht="22.5" x14ac:dyDescent="0.25">
      <c r="A162" s="13" t="s">
        <v>208</v>
      </c>
      <c r="B162" s="15">
        <v>287478.13</v>
      </c>
      <c r="C162" s="3" t="s">
        <v>200</v>
      </c>
      <c r="D162" s="24" t="s">
        <v>208</v>
      </c>
      <c r="E162" s="17" t="s">
        <v>25</v>
      </c>
      <c r="F162" s="4" t="s">
        <v>201</v>
      </c>
      <c r="G162" s="25">
        <v>44592</v>
      </c>
      <c r="H162" s="67">
        <v>20401</v>
      </c>
      <c r="I162" s="46">
        <v>44596</v>
      </c>
      <c r="J162" s="10">
        <v>194.3</v>
      </c>
      <c r="K162" s="52" t="s">
        <v>42</v>
      </c>
      <c r="L162" s="50"/>
    </row>
    <row r="163" spans="1:12" ht="22.5" x14ac:dyDescent="0.25">
      <c r="A163" s="13" t="s">
        <v>208</v>
      </c>
      <c r="B163" s="15">
        <v>287478.13</v>
      </c>
      <c r="C163" s="3" t="s">
        <v>63</v>
      </c>
      <c r="D163" s="24" t="s">
        <v>208</v>
      </c>
      <c r="E163" s="17" t="s">
        <v>25</v>
      </c>
      <c r="F163" s="4" t="s">
        <v>202</v>
      </c>
      <c r="G163" s="25">
        <v>44592</v>
      </c>
      <c r="H163" s="67">
        <v>40402</v>
      </c>
      <c r="I163" s="46">
        <v>44596</v>
      </c>
      <c r="J163" s="10">
        <v>839.76</v>
      </c>
      <c r="K163" s="52" t="s">
        <v>46</v>
      </c>
      <c r="L163" s="50"/>
    </row>
    <row r="164" spans="1:12" ht="22.5" x14ac:dyDescent="0.25">
      <c r="A164" s="13" t="s">
        <v>208</v>
      </c>
      <c r="B164" s="15">
        <v>287478.13</v>
      </c>
      <c r="C164" s="17" t="s">
        <v>203</v>
      </c>
      <c r="D164" s="13" t="s">
        <v>208</v>
      </c>
      <c r="E164" s="12" t="s">
        <v>25</v>
      </c>
      <c r="F164" s="45">
        <v>246</v>
      </c>
      <c r="G164" s="25">
        <v>44593</v>
      </c>
      <c r="H164" s="78">
        <v>20701</v>
      </c>
      <c r="I164" s="46">
        <v>44234</v>
      </c>
      <c r="J164" s="10">
        <v>10036.32</v>
      </c>
      <c r="K164" s="52" t="s">
        <v>204</v>
      </c>
      <c r="L164" s="50"/>
    </row>
    <row r="165" spans="1:12" ht="22.5" x14ac:dyDescent="0.25">
      <c r="A165" s="13" t="s">
        <v>208</v>
      </c>
      <c r="B165" s="15">
        <v>287478.13</v>
      </c>
      <c r="C165" s="17" t="s">
        <v>205</v>
      </c>
      <c r="D165" s="13" t="s">
        <v>208</v>
      </c>
      <c r="E165" s="12" t="s">
        <v>25</v>
      </c>
      <c r="F165" s="45">
        <v>5989</v>
      </c>
      <c r="G165" s="25">
        <v>44594</v>
      </c>
      <c r="H165" s="78">
        <v>20702</v>
      </c>
      <c r="I165" s="46">
        <v>44234</v>
      </c>
      <c r="J165" s="55">
        <v>10360.120000000001</v>
      </c>
      <c r="K165" s="52" t="s">
        <v>42</v>
      </c>
      <c r="L165" s="50"/>
    </row>
    <row r="166" spans="1:12" ht="22.5" x14ac:dyDescent="0.25">
      <c r="A166" s="13" t="s">
        <v>208</v>
      </c>
      <c r="B166" s="15">
        <v>287478.13</v>
      </c>
      <c r="C166" s="17" t="s">
        <v>206</v>
      </c>
      <c r="D166" s="13" t="s">
        <v>208</v>
      </c>
      <c r="E166" s="12" t="s">
        <v>25</v>
      </c>
      <c r="F166" s="45">
        <v>6982</v>
      </c>
      <c r="G166" s="25">
        <v>44589</v>
      </c>
      <c r="H166" s="78">
        <v>20703</v>
      </c>
      <c r="I166" s="46">
        <v>44234</v>
      </c>
      <c r="J166" s="55">
        <v>13508.41</v>
      </c>
      <c r="K166" s="52" t="s">
        <v>45</v>
      </c>
      <c r="L166" s="50"/>
    </row>
    <row r="167" spans="1:12" ht="22.5" x14ac:dyDescent="0.25">
      <c r="A167" s="13" t="s">
        <v>208</v>
      </c>
      <c r="B167" s="15">
        <v>287478.13</v>
      </c>
      <c r="C167" s="17" t="s">
        <v>54</v>
      </c>
      <c r="D167" s="13" t="s">
        <v>208</v>
      </c>
      <c r="E167" s="12" t="s">
        <v>25</v>
      </c>
      <c r="F167" s="45">
        <v>6197</v>
      </c>
      <c r="G167" s="25">
        <v>44594</v>
      </c>
      <c r="H167" s="78">
        <v>20704</v>
      </c>
      <c r="I167" s="46">
        <v>44234</v>
      </c>
      <c r="J167" s="55">
        <v>3229.42</v>
      </c>
      <c r="K167" s="52" t="s">
        <v>42</v>
      </c>
      <c r="L167" s="50"/>
    </row>
    <row r="168" spans="1:12" ht="22.5" x14ac:dyDescent="0.25">
      <c r="A168" s="13" t="s">
        <v>208</v>
      </c>
      <c r="B168" s="15">
        <v>287478.13</v>
      </c>
      <c r="C168" s="17" t="s">
        <v>207</v>
      </c>
      <c r="D168" s="13" t="s">
        <v>208</v>
      </c>
      <c r="E168" s="12" t="s">
        <v>25</v>
      </c>
      <c r="F168" s="45">
        <v>19447</v>
      </c>
      <c r="G168" s="25">
        <v>44592</v>
      </c>
      <c r="H168" s="78">
        <v>20801</v>
      </c>
      <c r="I168" s="46">
        <v>44234</v>
      </c>
      <c r="J168" s="55">
        <v>17316.650000000001</v>
      </c>
      <c r="K168" s="52" t="s">
        <v>42</v>
      </c>
    </row>
    <row r="169" spans="1:12" ht="22.5" x14ac:dyDescent="0.25">
      <c r="A169" s="13" t="s">
        <v>208</v>
      </c>
      <c r="B169" s="15">
        <v>287478.13</v>
      </c>
      <c r="C169" s="17" t="s">
        <v>207</v>
      </c>
      <c r="D169" s="13" t="s">
        <v>208</v>
      </c>
      <c r="E169" s="12" t="s">
        <v>25</v>
      </c>
      <c r="F169" s="45">
        <v>19447</v>
      </c>
      <c r="G169" s="25">
        <v>44592</v>
      </c>
      <c r="H169" s="78">
        <v>20801</v>
      </c>
      <c r="I169" s="46">
        <v>44234</v>
      </c>
      <c r="J169" s="55">
        <v>720.43</v>
      </c>
      <c r="K169" s="52" t="s">
        <v>44</v>
      </c>
    </row>
    <row r="170" spans="1:12" ht="22.5" x14ac:dyDescent="0.25">
      <c r="A170" s="13" t="s">
        <v>208</v>
      </c>
      <c r="B170" s="15">
        <v>287478.13</v>
      </c>
      <c r="C170" s="17" t="s">
        <v>207</v>
      </c>
      <c r="D170" s="13" t="s">
        <v>208</v>
      </c>
      <c r="E170" s="12" t="s">
        <v>25</v>
      </c>
      <c r="F170" s="45">
        <v>19447</v>
      </c>
      <c r="G170" s="25">
        <v>44592</v>
      </c>
      <c r="H170" s="78">
        <v>20801</v>
      </c>
      <c r="I170" s="46">
        <v>44234</v>
      </c>
      <c r="J170" s="55">
        <v>2365</v>
      </c>
      <c r="K170" s="52" t="s">
        <v>46</v>
      </c>
    </row>
    <row r="171" spans="1:12" ht="22.5" x14ac:dyDescent="0.25">
      <c r="A171" s="13" t="s">
        <v>208</v>
      </c>
      <c r="B171" s="15">
        <v>287478.13</v>
      </c>
      <c r="C171" s="17" t="s">
        <v>207</v>
      </c>
      <c r="D171" s="13" t="s">
        <v>208</v>
      </c>
      <c r="E171" s="12" t="s">
        <v>25</v>
      </c>
      <c r="F171" s="45">
        <v>19447</v>
      </c>
      <c r="G171" s="25">
        <v>44592</v>
      </c>
      <c r="H171" s="78">
        <v>20801</v>
      </c>
      <c r="I171" s="46">
        <v>44234</v>
      </c>
      <c r="J171" s="55">
        <v>29377.7</v>
      </c>
      <c r="K171" s="52" t="s">
        <v>45</v>
      </c>
    </row>
    <row r="172" spans="1:12" x14ac:dyDescent="0.25">
      <c r="A172" s="56"/>
      <c r="B172" s="56"/>
      <c r="C172" s="56"/>
      <c r="D172" s="56"/>
      <c r="E172" s="56"/>
      <c r="F172" s="56"/>
      <c r="G172" s="56"/>
      <c r="H172" s="56"/>
      <c r="I172" s="47" t="s">
        <v>35</v>
      </c>
      <c r="J172" s="20">
        <f>SUM(J20:J171)</f>
        <v>631005.50000000012</v>
      </c>
      <c r="K172" s="53"/>
    </row>
    <row r="173" spans="1:12" x14ac:dyDescent="0.25">
      <c r="A173" s="47"/>
      <c r="B173" s="47"/>
      <c r="C173" s="47"/>
      <c r="D173" s="47"/>
      <c r="E173" s="47"/>
      <c r="F173" s="47"/>
      <c r="G173" s="47"/>
      <c r="H173" s="47"/>
      <c r="I173" s="47" t="s">
        <v>40</v>
      </c>
      <c r="J173" s="64">
        <f>D14-J172</f>
        <v>455419.86999999976</v>
      </c>
      <c r="K173" s="63"/>
    </row>
    <row r="174" spans="1:12" x14ac:dyDescent="0.25">
      <c r="J174" s="39"/>
      <c r="K174" s="39"/>
    </row>
    <row r="175" spans="1:12" x14ac:dyDescent="0.25">
      <c r="D175" s="60"/>
    </row>
    <row r="176" spans="1:12" x14ac:dyDescent="0.25">
      <c r="D176" s="60"/>
      <c r="G176" s="48" t="s">
        <v>1</v>
      </c>
      <c r="H176" s="49"/>
      <c r="I176" s="49" t="s">
        <v>29</v>
      </c>
    </row>
    <row r="177" spans="4:9" x14ac:dyDescent="0.25">
      <c r="D177" s="60"/>
      <c r="G177" s="48" t="s">
        <v>2</v>
      </c>
      <c r="H177" s="49"/>
      <c r="I177" s="49" t="s">
        <v>4</v>
      </c>
    </row>
    <row r="178" spans="4:9" x14ac:dyDescent="0.25">
      <c r="D178" s="60"/>
      <c r="G178" s="48" t="s">
        <v>3</v>
      </c>
      <c r="H178" s="49"/>
      <c r="I178" s="49"/>
    </row>
    <row r="179" spans="4:9" x14ac:dyDescent="0.25">
      <c r="D179" s="60"/>
    </row>
    <row r="180" spans="4:9" x14ac:dyDescent="0.25">
      <c r="D180" s="61"/>
    </row>
    <row r="181" spans="4:9" x14ac:dyDescent="0.25">
      <c r="D181" s="61"/>
    </row>
    <row r="182" spans="4:9" x14ac:dyDescent="0.25">
      <c r="D182" s="61"/>
    </row>
    <row r="183" spans="4:9" x14ac:dyDescent="0.25">
      <c r="D183" s="60"/>
    </row>
    <row r="184" spans="4:9" x14ac:dyDescent="0.25">
      <c r="D184" s="60"/>
    </row>
    <row r="185" spans="4:9" x14ac:dyDescent="0.25">
      <c r="D185" s="60"/>
    </row>
    <row r="186" spans="4:9" x14ac:dyDescent="0.25">
      <c r="D186" s="60"/>
    </row>
    <row r="187" spans="4:9" x14ac:dyDescent="0.25">
      <c r="D187" s="60"/>
    </row>
    <row r="188" spans="4:9" x14ac:dyDescent="0.25">
      <c r="D188" s="62"/>
    </row>
  </sheetData>
  <autoFilter ref="C1:C203" xr:uid="{00000000-0009-0000-0000-000001000000}"/>
  <mergeCells count="24">
    <mergeCell ref="B11:C11"/>
    <mergeCell ref="E11:F11"/>
    <mergeCell ref="A1:D1"/>
    <mergeCell ref="A2:B3"/>
    <mergeCell ref="C2:C3"/>
    <mergeCell ref="D2:D3"/>
    <mergeCell ref="A5:D5"/>
    <mergeCell ref="B6:C6"/>
    <mergeCell ref="B7:C7"/>
    <mergeCell ref="B8:C8"/>
    <mergeCell ref="B9:C9"/>
    <mergeCell ref="E9:F9"/>
    <mergeCell ref="B10:C10"/>
    <mergeCell ref="H18:J18"/>
    <mergeCell ref="B12:C12"/>
    <mergeCell ref="B13:C13"/>
    <mergeCell ref="B14:C14"/>
    <mergeCell ref="A16:J16"/>
    <mergeCell ref="A17:A19"/>
    <mergeCell ref="B17:B19"/>
    <mergeCell ref="C17:J17"/>
    <mergeCell ref="C18:C19"/>
    <mergeCell ref="D18:D19"/>
    <mergeCell ref="E18:G18"/>
  </mergeCells>
  <pageMargins left="0.25" right="0.25" top="0.75" bottom="0.75" header="0.3" footer="0.3"/>
  <pageSetup paperSize="9" scale="7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EXECUÇÃO FINANCEIRA MAIO</vt:lpstr>
      <vt:lpstr>EXECUÇÃO FINANCEIRA DEZEMBR (2)</vt:lpstr>
      <vt:lpstr>'EXECUÇÃO FINANCEIRA MAIO'!Area_de_impressao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2022-08-15T20:47:49Z</cp:lastPrinted>
  <dcterms:created xsi:type="dcterms:W3CDTF">2020-08-04T13:26:28Z</dcterms:created>
  <dcterms:modified xsi:type="dcterms:W3CDTF">2022-08-24T17:52:12Z</dcterms:modified>
</cp:coreProperties>
</file>