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FABIANE\FOMENTOS - FABIANE\TF 299-2021\PC Compet 08-22...Pagamento Setembro\"/>
    </mc:Choice>
  </mc:AlternateContent>
  <xr:revisionPtr revIDLastSave="0" documentId="13_ncr:1_{DADEC82F-BF7C-42A1-BEFF-3C80D7D133F1}" xr6:coauthVersionLast="36" xr6:coauthVersionMax="36" xr10:uidLastSave="{00000000-0000-0000-0000-000000000000}"/>
  <bookViews>
    <workbookView xWindow="0" yWindow="0" windowWidth="20490" windowHeight="7545" xr2:uid="{B1C39E3B-FED6-4E35-80BD-4F34B4C9879E}"/>
  </bookViews>
  <sheets>
    <sheet name="EXECUÇÃO FINANCEIRA AGO " sheetId="1" r:id="rId1"/>
  </sheets>
  <definedNames>
    <definedName name="_xlnm._FilterDatabase" localSheetId="0" hidden="1">'EXECUÇÃO FINANCEIRA AGO '!$A$22:$R$213</definedName>
    <definedName name="_xlnm.Print_Area" localSheetId="0">'EXECUÇÃO FINANCEIRA AGO '!$A$1:$K$215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1" i="1" l="1"/>
  <c r="D17" i="1"/>
  <c r="J212" i="1" s="1"/>
</calcChain>
</file>

<file path=xl/sharedStrings.xml><?xml version="1.0" encoding="utf-8"?>
<sst xmlns="http://schemas.openxmlformats.org/spreadsheetml/2006/main" count="1033" uniqueCount="214">
  <si>
    <t>RELATÓRIO DE EXECUÇÃO FINANCEIRA</t>
  </si>
  <si>
    <t>(1) Banco: Banco do Brasil S/A</t>
  </si>
  <si>
    <t>(2) Agência Bancária: 3412-6</t>
  </si>
  <si>
    <t>(3) Conta Corrente: 5712-6</t>
  </si>
  <si>
    <t>RECEITAS</t>
  </si>
  <si>
    <t>(4) Data:</t>
  </si>
  <si>
    <t>(5) Especificação da Receita</t>
  </si>
  <si>
    <t>(6) Valor (R$)</t>
  </si>
  <si>
    <t xml:space="preserve">AGOSTO </t>
  </si>
  <si>
    <t>Saldo Anterior:</t>
  </si>
  <si>
    <t>Reajuste Monetário e Juros</t>
  </si>
  <si>
    <t>Repasse da Associação Cultural e Científica Virvi Ramos</t>
  </si>
  <si>
    <t xml:space="preserve">Repasse da Associação Cultural e Científica Virvi Ramos </t>
  </si>
  <si>
    <t xml:space="preserve">Repasse da Associação Cultural e Científica Virvi Ramos - </t>
  </si>
  <si>
    <t>Transferência recebida</t>
  </si>
  <si>
    <t>Crédito em conta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</si>
  <si>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</si>
  <si>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</si>
  <si>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</si>
  <si>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</si>
  <si>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</si>
  <si>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</si>
  <si>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</si>
  <si>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</si>
  <si>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</si>
  <si>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</si>
  <si>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</si>
  <si>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</si>
  <si>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</si>
  <si>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</si>
  <si>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</si>
  <si>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METAS:</t>
  </si>
  <si>
    <t>Material de Consumo</t>
  </si>
  <si>
    <t xml:space="preserve">STOCK MED PRODUTOS MEDICO HOSPITALARES LTDA </t>
  </si>
  <si>
    <t>Material Médico</t>
  </si>
  <si>
    <t>Nota Fiscal</t>
  </si>
  <si>
    <t>META 3</t>
  </si>
  <si>
    <t xml:space="preserve">CBS MEDICO CIENTIFICA S/A </t>
  </si>
  <si>
    <t>META 1</t>
  </si>
  <si>
    <t>VOLGEN HOSPITALAR LTDA .ME</t>
  </si>
  <si>
    <t>Tarifa DOC/TED Eletrônico</t>
  </si>
  <si>
    <t>BANCO DO BRASIL</t>
  </si>
  <si>
    <t>Tarifas Bancárias</t>
  </si>
  <si>
    <t>Débito conta</t>
  </si>
  <si>
    <t>X</t>
  </si>
  <si>
    <t>COOPERATIVA CENTRAL DE COOPERATIVAS UNIMED RS</t>
  </si>
  <si>
    <t xml:space="preserve">SUPERMED COM.E IMP. DE PROD. MED E HOSPIT. LTDA </t>
  </si>
  <si>
    <t>02/09/202</t>
  </si>
  <si>
    <t>Serviços Terceiros - Pessoa Jurídica</t>
  </si>
  <si>
    <t xml:space="preserve">SIERRA SALUT CLINICA MEDICA LTDA </t>
  </si>
  <si>
    <t xml:space="preserve">SAMYRAS EQUIPAMENTOS MEDICOS LTDA </t>
  </si>
  <si>
    <t xml:space="preserve">LABORATORIO B.BRAUN S.A </t>
  </si>
  <si>
    <t xml:space="preserve">CIRURGICA FERNANDES C.MAT.CIR.HO. SO.LTDA </t>
  </si>
  <si>
    <t xml:space="preserve">MEDICOR  PRODUTOS HOSPITALARES LTDA </t>
  </si>
  <si>
    <t xml:space="preserve">CM HOSPITALAR S.A </t>
  </si>
  <si>
    <t xml:space="preserve">INSTITUTO DE ORTOPEDIA E FRATURAS LTDA </t>
  </si>
  <si>
    <t>26/08/022</t>
  </si>
  <si>
    <t xml:space="preserve">SULMED SERVIÇOS MEDICOS LTDA </t>
  </si>
  <si>
    <t>CARBONEMED SERVIÇOS MEDICOS LTDA</t>
  </si>
  <si>
    <t>MMMENETRIER SERVIÇOS MEDICOS LTDA</t>
  </si>
  <si>
    <t>FSF GASTROENTEROLOGIA EIRELI ME</t>
  </si>
  <si>
    <t xml:space="preserve">CHEMELLO CLINICA CIRURGICA DA MÃO E ANESTESIOLOGIA LTDA </t>
  </si>
  <si>
    <t>META 6</t>
  </si>
  <si>
    <t>SRS EMERGENCIA E CIRURGIA-EIRELI</t>
  </si>
  <si>
    <t xml:space="preserve">PICCOLI E CASARIN S/S LTDA </t>
  </si>
  <si>
    <t>DUAL DIAGNOSTICOS POR IMAGENS LTDA</t>
  </si>
  <si>
    <t xml:space="preserve">SILVANA PAZ SERVIÇOS MEDICOS LTDA </t>
  </si>
  <si>
    <t xml:space="preserve">INGASTRO INSTITUTO DE GASTROENTEROLOGIA LTDA </t>
  </si>
  <si>
    <t>META 7</t>
  </si>
  <si>
    <t>PRORAD DIAGNOSTICOS SERRA GAUCHA LTDA</t>
  </si>
  <si>
    <t>META 2</t>
  </si>
  <si>
    <t xml:space="preserve">META 1 </t>
  </si>
  <si>
    <t xml:space="preserve">RS PRODUTOS HOSPITALARES LTDA </t>
  </si>
  <si>
    <t>DIMED S/A DISTRIBUIDORA DE MEDICAMENTOS F.EDS</t>
  </si>
  <si>
    <t>Medicamentos</t>
  </si>
  <si>
    <t>OK</t>
  </si>
  <si>
    <t xml:space="preserve">MCW PRODUTOS MEDICOS E HOSPITALARES LTDA </t>
  </si>
  <si>
    <t>MED HOUSE IND. COM. DE PROD. CIRURGICOS E HOSPITALARES EIRELI</t>
  </si>
  <si>
    <t xml:space="preserve">MEDILAR IMPORT E DISTR DE PRODUTOS MEDICOS HOSPITALARES S.A </t>
  </si>
  <si>
    <t xml:space="preserve">CRISTAL DISTRIBUIDORA DE MEDICAMENTOS LTDA </t>
  </si>
  <si>
    <t xml:space="preserve">ANESTESIOLOGISTAS REUNIDOS DE CAXIAS DO SUL LTDA </t>
  </si>
  <si>
    <t xml:space="preserve">SZR CLINICA MEDICA LTDA </t>
  </si>
  <si>
    <t>META 8</t>
  </si>
  <si>
    <t>RFN SERVIÇOS MEDICOS EIRELI</t>
  </si>
  <si>
    <t>BSC SERVIÇOS MEDICOS EIRELI</t>
  </si>
  <si>
    <t xml:space="preserve">SEPTI INDUSTRIA E COMERCIO LTDA </t>
  </si>
  <si>
    <t xml:space="preserve">CRISTALIA PROD. QUIM.FARMACEUTICOS LTDA </t>
  </si>
  <si>
    <t xml:space="preserve">CIAMED DISTRIBUIDORA DE MEDICAMENTOS LTDA </t>
  </si>
  <si>
    <t xml:space="preserve">BELIVE  COMERCIO  DE PRODUTOS HOSPITALARES LTDA </t>
  </si>
  <si>
    <t xml:space="preserve">HALEX ISTAR IND. FARMACEUTICA S.A </t>
  </si>
  <si>
    <t xml:space="preserve">ONCOTECH HOSPITALAR COMERCIO DE MEDICAMENTOS LTDA </t>
  </si>
  <si>
    <t>Falta anexar comprovante</t>
  </si>
  <si>
    <t xml:space="preserve">CM HOSPITALARES S.A </t>
  </si>
  <si>
    <t>TED</t>
  </si>
  <si>
    <t xml:space="preserve">MRL ASSISTENCIA MEDICA LTDA </t>
  </si>
  <si>
    <t xml:space="preserve">DROGARIA NOVA ESPERANÇA </t>
  </si>
  <si>
    <t xml:space="preserve">F &amp; F DISTRIBUIDORA DE PRODUTOS FARMACEUTICOS LTDA </t>
  </si>
  <si>
    <t xml:space="preserve">F &amp; FDISTRIBUIDORA DE PRODUTOS FARMACEUTICOS LTDA </t>
  </si>
  <si>
    <t xml:space="preserve">ELLO DISTRIBUIÇÕ LTDA </t>
  </si>
  <si>
    <t>CIRURGICA SANTA CRUZ COM. PROD. HOSP.</t>
  </si>
  <si>
    <t xml:space="preserve">LS SERVIÇOS MEDICOS LTDA </t>
  </si>
  <si>
    <t xml:space="preserve">META 7     </t>
  </si>
  <si>
    <t xml:space="preserve">PLIM CLINICA E ASSESSORIA MEDICA LTDA </t>
  </si>
  <si>
    <t xml:space="preserve">NBTR SERVIÇOS MEDICOS LTDA </t>
  </si>
  <si>
    <t xml:space="preserve">CG SAUDE SERVIÇOS MEDICOS ESPECIALIZADOS LTDA </t>
  </si>
  <si>
    <t xml:space="preserve">SERVIÇOS MEDICOS BECKER &amp; CASTRO SOCIEDADE SIMPLES LTDA </t>
  </si>
  <si>
    <t>SULMEDIC COMÉRCIO DE MEDICAMENTOS LTDA</t>
  </si>
  <si>
    <t xml:space="preserve">BRAZMIX COMERCIO VAREJISTA E ATACADISTA </t>
  </si>
  <si>
    <t xml:space="preserve">DIPROHL COMERCIAL IMPORTADORA EXPORTADORA LTDA </t>
  </si>
  <si>
    <t>228821</t>
  </si>
  <si>
    <t>9017</t>
  </si>
  <si>
    <t>CIR SÃO LUIS DISTRB DE MEDIC E PROD HOSP EIRELI</t>
  </si>
  <si>
    <t>22102</t>
  </si>
  <si>
    <t>228773</t>
  </si>
  <si>
    <t xml:space="preserve">MGCF SERVIÇOS MEDICOS LTDA </t>
  </si>
  <si>
    <t>283</t>
  </si>
  <si>
    <t>27946</t>
  </si>
  <si>
    <t xml:space="preserve">COMERCIAL CIRURGICA RIOCLARENSE LTDA </t>
  </si>
  <si>
    <t>677367</t>
  </si>
  <si>
    <t xml:space="preserve">MED CENTER COMERCIAL LTDA </t>
  </si>
  <si>
    <t>408286</t>
  </si>
  <si>
    <t>NEW LIFE</t>
  </si>
  <si>
    <t>2543</t>
  </si>
  <si>
    <t xml:space="preserve">ANBIOTON IMPORTADORA LTDA </t>
  </si>
  <si>
    <t>172034</t>
  </si>
  <si>
    <t xml:space="preserve">LONCRICIR COM DE MAT HOSPITALAR LTDA </t>
  </si>
  <si>
    <t>339439</t>
  </si>
  <si>
    <t xml:space="preserve">ONCO PROD DISTR DE PROD HOSP E ONCOLOGICOS LTDA </t>
  </si>
  <si>
    <t>238648</t>
  </si>
  <si>
    <t xml:space="preserve">MEDCLEAN COMERCIAL LTDA </t>
  </si>
  <si>
    <t>59848</t>
  </si>
  <si>
    <t>6609</t>
  </si>
  <si>
    <t>27962</t>
  </si>
  <si>
    <t>1870</t>
  </si>
  <si>
    <t>5353</t>
  </si>
  <si>
    <t xml:space="preserve">PROMEFARMA MEDICAMENTOS E PRODUTOS HOSPITALARES </t>
  </si>
  <si>
    <t>255864</t>
  </si>
  <si>
    <t xml:space="preserve">MP COMERCIO DE MATERIAS HOSPITALARES LTDA </t>
  </si>
  <si>
    <t>104794</t>
  </si>
  <si>
    <t xml:space="preserve">INOVAMED HOSPITALAR LTDA </t>
  </si>
  <si>
    <t>220187</t>
  </si>
  <si>
    <t>706064</t>
  </si>
  <si>
    <t>7264</t>
  </si>
  <si>
    <t>2426556</t>
  </si>
  <si>
    <t>706909</t>
  </si>
  <si>
    <t xml:space="preserve">CLINICA DO PULMÃO CAXIAS DO SUL LTDA </t>
  </si>
  <si>
    <t>1780</t>
  </si>
  <si>
    <t xml:space="preserve">META 1  </t>
  </si>
  <si>
    <t>TC 780 - SOLICITAR RESSARCIMENTO: 5762-2 PARA 5712-6: 563,10 REF 60%. BRAD PARA 5712-6: 375,40</t>
  </si>
  <si>
    <t xml:space="preserve">Salários (Folha de pagamento) </t>
  </si>
  <si>
    <t>META 4</t>
  </si>
  <si>
    <t>META 5</t>
  </si>
  <si>
    <t>717233</t>
  </si>
  <si>
    <t>717238</t>
  </si>
  <si>
    <t xml:space="preserve">DIVINO SERVIÇOS E COMERCIO </t>
  </si>
  <si>
    <t>341</t>
  </si>
  <si>
    <t>167535</t>
  </si>
  <si>
    <t xml:space="preserve">GENESIO A MENDES E CIA LTDA </t>
  </si>
  <si>
    <t>23227097</t>
  </si>
  <si>
    <t>707944</t>
  </si>
  <si>
    <t>227850</t>
  </si>
  <si>
    <t xml:space="preserve">CBS MEDICO CIENTIFICO S/A </t>
  </si>
  <si>
    <t>1231151</t>
  </si>
  <si>
    <t xml:space="preserve">MULTIFARMA COMERCIO E REPRESENTAÇÕES LTDA </t>
  </si>
  <si>
    <t>195777</t>
  </si>
  <si>
    <t>227587</t>
  </si>
  <si>
    <t xml:space="preserve">RFP CLINICA MEDICA S/S LTDA </t>
  </si>
  <si>
    <t>802</t>
  </si>
  <si>
    <t>6195</t>
  </si>
  <si>
    <t>698459</t>
  </si>
  <si>
    <t>3331577</t>
  </si>
  <si>
    <t>806704</t>
  </si>
  <si>
    <t>708452</t>
  </si>
  <si>
    <t>165276</t>
  </si>
  <si>
    <t xml:space="preserve">SERVIÇOS MEDICOS CAXIENSE SOCIEDADE SIMPLES LTDA </t>
  </si>
  <si>
    <t>665</t>
  </si>
  <si>
    <t xml:space="preserve">BAVARESCO &amp; GENEROSI LTDA </t>
  </si>
  <si>
    <t>589</t>
  </si>
  <si>
    <t>1797</t>
  </si>
  <si>
    <t xml:space="preserve">CLINICA CAXIENSE SÃO LUCAS LTDA </t>
  </si>
  <si>
    <t>1039</t>
  </si>
  <si>
    <t>RADIOLOGIA TISSOT LTDA</t>
  </si>
  <si>
    <t>167</t>
  </si>
  <si>
    <t xml:space="preserve">OTOCENTRO SERVIÇOS MEDICOS E FONOAUDIOLOGICOS LTDA </t>
  </si>
  <si>
    <t>2565</t>
  </si>
  <si>
    <t xml:space="preserve">C &amp; G SERVIÇOS MEDICOS LTDA </t>
  </si>
  <si>
    <t>75</t>
  </si>
  <si>
    <t xml:space="preserve">BERGGASSE 19 CLINICA PSIQUIATRICA LTDA </t>
  </si>
  <si>
    <t>288</t>
  </si>
  <si>
    <t xml:space="preserve">VERGANI &amp; FRANCO SERVIÇOS MEDICOS S/S </t>
  </si>
  <si>
    <t>5199</t>
  </si>
  <si>
    <t xml:space="preserve">LABORATORIO DE PATOLOGIA CAXIAS DO SUL LTDA </t>
  </si>
  <si>
    <t>29117</t>
  </si>
  <si>
    <t xml:space="preserve">SOC MEDICA DE FLORES DA CUNHA </t>
  </si>
  <si>
    <t>1074</t>
  </si>
  <si>
    <t xml:space="preserve">LONDRICIR COM DE MAT HOSPITALAR LTDA </t>
  </si>
  <si>
    <t>340805</t>
  </si>
  <si>
    <t>SRS EMERGENCIA E CIRURGIA -EIRELI</t>
  </si>
  <si>
    <t>76</t>
  </si>
  <si>
    <t xml:space="preserve">MTA  CLINICA MEDICA LTDA </t>
  </si>
  <si>
    <t>3042</t>
  </si>
  <si>
    <t>452472</t>
  </si>
  <si>
    <t>8914</t>
  </si>
  <si>
    <t>668044</t>
  </si>
  <si>
    <t>164185</t>
  </si>
  <si>
    <t xml:space="preserve">SANE NORDESTE SERVIÇO DE ANESTESIOLOGIA LTDA </t>
  </si>
  <si>
    <t>6910</t>
  </si>
  <si>
    <t xml:space="preserve">CAN CLINICA DE ANESTESIOLOGIA SOCIEDADE SIMPLES LTDA </t>
  </si>
  <si>
    <t>7759</t>
  </si>
  <si>
    <t>0</t>
  </si>
  <si>
    <t>TOTAL:</t>
  </si>
  <si>
    <t>SALDO FINAL:</t>
  </si>
  <si>
    <t>Fabiane de Andrade</t>
  </si>
  <si>
    <t>Analista Contábil -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</si>
</sst>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3" fontId="7" fillId="0" borderId="0" xfId="1" applyFont="1"/>
    <xf numFmtId="0" fontId="7" fillId="0" borderId="10" xfId="0" applyFont="1" applyBorder="1" applyAlignment="1">
      <alignment vertical="center" wrapText="1"/>
    </xf>
    <xf numFmtId="17" fontId="8" fillId="0" borderId="10" xfId="0" applyNumberFormat="1" applyFont="1" applyBorder="1" applyAlignment="1">
      <alignment horizontal="center" vertical="center" wrapText="1"/>
    </xf>
    <xf numFmtId="164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3" fontId="8" fillId="0" borderId="0" xfId="1" applyFo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43" fontId="8" fillId="0" borderId="0" xfId="1" applyFont="1" applyFill="1"/>
    <xf numFmtId="0" fontId="3" fillId="0" borderId="0" xfId="0" applyFont="1" applyFill="1"/>
    <xf numFmtId="164" fontId="7" fillId="0" borderId="0" xfId="0" applyNumberFormat="1" applyFont="1" applyFill="1" applyAlignment="1">
      <alignment vertical="center" wrapText="1"/>
    </xf>
    <xf numFmtId="43" fontId="7" fillId="0" borderId="0" xfId="1" applyFont="1" applyFill="1"/>
    <xf numFmtId="0" fontId="0" fillId="0" borderId="0" xfId="0" applyFill="1"/>
    <xf numFmtId="164" fontId="9" fillId="0" borderId="0" xfId="0" applyNumberFormat="1" applyFont="1" applyFill="1" applyAlignment="1">
      <alignment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/>
    </xf>
    <xf numFmtId="44" fontId="9" fillId="0" borderId="10" xfId="2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/>
    </xf>
    <xf numFmtId="44" fontId="9" fillId="0" borderId="10" xfId="2" applyFont="1" applyFill="1" applyBorder="1" applyAlignment="1"/>
    <xf numFmtId="41" fontId="9" fillId="0" borderId="10" xfId="2" applyNumberFormat="1" applyFont="1" applyFill="1" applyBorder="1" applyAlignment="1">
      <alignment horizontal="center"/>
    </xf>
    <xf numFmtId="0" fontId="0" fillId="0" borderId="10" xfId="0" applyFill="1" applyBorder="1" applyAlignment="1"/>
    <xf numFmtId="43" fontId="9" fillId="0" borderId="10" xfId="2" applyNumberFormat="1" applyFont="1" applyFill="1" applyBorder="1" applyAlignment="1">
      <alignment horizontal="center"/>
    </xf>
    <xf numFmtId="44" fontId="7" fillId="0" borderId="10" xfId="2" applyFont="1" applyFill="1" applyBorder="1" applyAlignment="1"/>
    <xf numFmtId="0" fontId="10" fillId="0" borderId="10" xfId="0" applyFont="1" applyFill="1" applyBorder="1" applyAlignment="1"/>
    <xf numFmtId="164" fontId="11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4" fontId="0" fillId="0" borderId="10" xfId="0" applyNumberFormat="1" applyFill="1" applyBorder="1" applyAlignment="1"/>
    <xf numFmtId="49" fontId="9" fillId="0" borderId="10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/>
    <xf numFmtId="0" fontId="12" fillId="0" borderId="10" xfId="0" applyFont="1" applyFill="1" applyBorder="1" applyAlignment="1">
      <alignment horizontal="center" vertical="center"/>
    </xf>
    <xf numFmtId="44" fontId="7" fillId="0" borderId="1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/>
    <xf numFmtId="0" fontId="9" fillId="0" borderId="10" xfId="0" applyFont="1" applyFill="1" applyBorder="1" applyAlignment="1">
      <alignment horizontal="center" vertical="center" wrapText="1"/>
    </xf>
    <xf numFmtId="44" fontId="9" fillId="0" borderId="10" xfId="2" applyFont="1" applyFill="1" applyBorder="1" applyAlignment="1">
      <alignment horizontal="center" vertical="center" wrapText="1"/>
    </xf>
    <xf numFmtId="44" fontId="9" fillId="0" borderId="10" xfId="2" applyFont="1" applyFill="1" applyBorder="1" applyAlignment="1">
      <alignment horizontal="left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44" fontId="9" fillId="0" borderId="10" xfId="2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44" fontId="9" fillId="0" borderId="10" xfId="2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16" fontId="7" fillId="0" borderId="9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/>
    <xf numFmtId="44" fontId="8" fillId="0" borderId="9" xfId="0" applyNumberFormat="1" applyFont="1" applyFill="1" applyBorder="1" applyAlignment="1"/>
    <xf numFmtId="44" fontId="8" fillId="0" borderId="9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10" xfId="0" applyFont="1" applyFill="1" applyBorder="1"/>
    <xf numFmtId="164" fontId="8" fillId="0" borderId="10" xfId="2" applyNumberFormat="1" applyFont="1" applyFill="1" applyBorder="1"/>
    <xf numFmtId="43" fontId="8" fillId="0" borderId="10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6FD6-6604-4DC6-B830-E14E829FFEA1}">
  <dimension ref="A1:R215"/>
  <sheetViews>
    <sheetView tabSelected="1" topLeftCell="A133" zoomScale="110" zoomScaleNormal="110" workbookViewId="0">
      <selection activeCell="K68" sqref="K68"/>
    </sheetView>
  </sheetViews>
  <sheetFormatPr defaultRowHeight="15" x14ac:dyDescent="0.25"/>
  <cols>
    <col min="1" max="1" width="25.42578125" style="7" customWidth="1"/>
    <col min="2" max="2" width="15.28515625" style="7" bestFit="1" customWidth="1"/>
    <col min="3" max="3" width="57.85546875" style="7" customWidth="1"/>
    <col min="4" max="4" width="25.85546875" style="7" customWidth="1"/>
    <col min="5" max="5" width="35.28515625" style="7" bestFit="1" customWidth="1"/>
    <col min="6" max="6" width="9.5703125" style="7" customWidth="1"/>
    <col min="7" max="7" width="14.85546875" style="7" customWidth="1"/>
    <col min="8" max="8" width="19.28515625" style="7" customWidth="1"/>
    <col min="9" max="9" width="11.7109375" style="7" customWidth="1"/>
    <col min="10" max="10" width="27.7109375" style="8" bestFit="1" customWidth="1"/>
    <col min="11" max="11" width="12" style="9" customWidth="1"/>
    <col min="12" max="12" width="167.140625" bestFit="1" customWidth="1"/>
    <col min="13" max="13" width="91.5703125" bestFit="1" customWidth="1"/>
    <col min="16" max="16" width="16.85546875" customWidth="1"/>
  </cols>
  <sheetData>
    <row r="1" spans="1:11" s="5" customFormat="1" ht="15" customHeight="1" x14ac:dyDescent="0.2">
      <c r="A1" s="113" t="s">
        <v>0</v>
      </c>
      <c r="B1" s="114"/>
      <c r="C1" s="114"/>
      <c r="D1" s="115"/>
      <c r="E1" s="1"/>
      <c r="F1" s="2"/>
      <c r="G1" s="2"/>
      <c r="H1" s="2"/>
      <c r="I1" s="2"/>
      <c r="J1" s="3"/>
      <c r="K1" s="4"/>
    </row>
    <row r="2" spans="1:11" ht="14.25" customHeight="1" x14ac:dyDescent="0.25">
      <c r="A2" s="116" t="s">
        <v>1</v>
      </c>
      <c r="B2" s="117"/>
      <c r="C2" s="120" t="s">
        <v>2</v>
      </c>
      <c r="D2" s="120" t="s">
        <v>3</v>
      </c>
      <c r="E2" s="6"/>
    </row>
    <row r="3" spans="1:11" ht="9" customHeight="1" x14ac:dyDescent="0.25">
      <c r="A3" s="118"/>
      <c r="B3" s="119"/>
      <c r="C3" s="121"/>
      <c r="D3" s="121"/>
      <c r="E3" s="6"/>
    </row>
    <row r="4" spans="1:11" ht="9" customHeight="1" x14ac:dyDescent="0.25">
      <c r="A4" s="10"/>
      <c r="B4" s="10"/>
      <c r="C4" s="10"/>
      <c r="D4" s="10"/>
      <c r="E4" s="6"/>
    </row>
    <row r="5" spans="1:11" s="5" customFormat="1" ht="12.75" x14ac:dyDescent="0.2">
      <c r="A5" s="113" t="s">
        <v>4</v>
      </c>
      <c r="B5" s="114"/>
      <c r="C5" s="114"/>
      <c r="D5" s="115"/>
      <c r="E5" s="1"/>
      <c r="F5" s="2"/>
      <c r="G5" s="11"/>
      <c r="H5" s="2"/>
      <c r="I5" s="2"/>
      <c r="J5" s="3"/>
      <c r="K5" s="4"/>
    </row>
    <row r="6" spans="1:11" x14ac:dyDescent="0.25">
      <c r="A6" s="12" t="s">
        <v>5</v>
      </c>
      <c r="B6" s="122" t="s">
        <v>6</v>
      </c>
      <c r="C6" s="122"/>
      <c r="D6" s="12" t="s">
        <v>7</v>
      </c>
      <c r="E6" s="6"/>
      <c r="G6" s="11"/>
    </row>
    <row r="7" spans="1:11" s="20" customFormat="1" x14ac:dyDescent="0.25">
      <c r="A7" s="13" t="s">
        <v>8</v>
      </c>
      <c r="B7" s="111" t="s">
        <v>9</v>
      </c>
      <c r="C7" s="112"/>
      <c r="D7" s="14">
        <v>799528.58</v>
      </c>
      <c r="E7" s="15"/>
      <c r="F7" s="16"/>
      <c r="G7" s="17"/>
      <c r="H7" s="16"/>
      <c r="I7" s="16"/>
      <c r="J7" s="18"/>
      <c r="K7" s="19"/>
    </row>
    <row r="8" spans="1:11" s="25" customFormat="1" x14ac:dyDescent="0.25">
      <c r="A8" s="21">
        <v>44809</v>
      </c>
      <c r="B8" s="101" t="s">
        <v>10</v>
      </c>
      <c r="C8" s="102"/>
      <c r="D8" s="22">
        <v>2699.2</v>
      </c>
      <c r="E8" s="23"/>
      <c r="F8" s="18"/>
      <c r="G8" s="24"/>
      <c r="H8" s="18"/>
      <c r="I8" s="18"/>
      <c r="J8" s="18"/>
      <c r="K8" s="19"/>
    </row>
    <row r="9" spans="1:11" s="25" customFormat="1" x14ac:dyDescent="0.25">
      <c r="A9" s="21">
        <v>45175</v>
      </c>
      <c r="B9" s="101" t="s">
        <v>10</v>
      </c>
      <c r="C9" s="102"/>
      <c r="D9" s="22">
        <v>2387.65</v>
      </c>
      <c r="E9" s="23"/>
      <c r="F9" s="18"/>
      <c r="G9" s="24"/>
      <c r="H9" s="18"/>
      <c r="I9" s="18"/>
      <c r="J9" s="18"/>
      <c r="K9" s="19"/>
    </row>
    <row r="10" spans="1:11" s="28" customFormat="1" ht="15.75" customHeight="1" x14ac:dyDescent="0.25">
      <c r="A10" s="21">
        <v>44806</v>
      </c>
      <c r="B10" s="101" t="s">
        <v>11</v>
      </c>
      <c r="C10" s="102"/>
      <c r="D10" s="22">
        <v>3062.72</v>
      </c>
      <c r="E10" s="26"/>
      <c r="F10" s="8"/>
      <c r="G10" s="27"/>
      <c r="H10" s="8"/>
      <c r="I10" s="8"/>
      <c r="J10" s="8"/>
      <c r="K10" s="9"/>
    </row>
    <row r="11" spans="1:11" s="28" customFormat="1" ht="15.75" customHeight="1" x14ac:dyDescent="0.25">
      <c r="A11" s="21">
        <v>44809</v>
      </c>
      <c r="B11" s="101" t="s">
        <v>12</v>
      </c>
      <c r="C11" s="102"/>
      <c r="D11" s="22">
        <v>186.2</v>
      </c>
      <c r="E11" s="29"/>
      <c r="F11" s="8"/>
      <c r="G11" s="27"/>
      <c r="H11" s="8"/>
      <c r="I11" s="8"/>
      <c r="J11" s="8"/>
      <c r="K11" s="9"/>
    </row>
    <row r="12" spans="1:11" s="28" customFormat="1" ht="15.75" customHeight="1" x14ac:dyDescent="0.25">
      <c r="A12" s="21">
        <v>44809</v>
      </c>
      <c r="B12" s="101" t="s">
        <v>13</v>
      </c>
      <c r="C12" s="102"/>
      <c r="D12" s="22">
        <v>2064.6999999999998</v>
      </c>
      <c r="E12" s="99"/>
      <c r="F12" s="100"/>
      <c r="G12" s="24"/>
      <c r="H12" s="8"/>
      <c r="I12" s="8"/>
      <c r="J12" s="8"/>
      <c r="K12" s="9"/>
    </row>
    <row r="13" spans="1:11" s="28" customFormat="1" ht="15.75" customHeight="1" x14ac:dyDescent="0.25">
      <c r="A13" s="21">
        <v>44817</v>
      </c>
      <c r="B13" s="101" t="s">
        <v>13</v>
      </c>
      <c r="C13" s="102"/>
      <c r="D13" s="22">
        <v>12029.22</v>
      </c>
      <c r="E13" s="30"/>
      <c r="F13" s="31"/>
      <c r="G13" s="24"/>
      <c r="H13" s="8"/>
      <c r="I13" s="8"/>
      <c r="J13" s="8"/>
      <c r="K13" s="9"/>
    </row>
    <row r="14" spans="1:11" s="28" customFormat="1" ht="15.75" customHeight="1" x14ac:dyDescent="0.25">
      <c r="A14" s="21">
        <v>44825</v>
      </c>
      <c r="B14" s="101" t="s">
        <v>13</v>
      </c>
      <c r="C14" s="102"/>
      <c r="D14" s="22">
        <v>57.74</v>
      </c>
      <c r="E14" s="30"/>
      <c r="F14" s="31"/>
      <c r="G14" s="24"/>
      <c r="H14" s="8"/>
      <c r="I14" s="8"/>
      <c r="J14" s="8"/>
      <c r="K14" s="9"/>
    </row>
    <row r="15" spans="1:11" s="28" customFormat="1" ht="15.75" customHeight="1" x14ac:dyDescent="0.25">
      <c r="A15" s="21">
        <v>44812</v>
      </c>
      <c r="B15" s="32" t="s">
        <v>14</v>
      </c>
      <c r="C15" s="32"/>
      <c r="D15" s="22">
        <v>878068.47</v>
      </c>
      <c r="E15" s="26"/>
      <c r="F15" s="8"/>
      <c r="G15" s="27"/>
      <c r="H15" s="8"/>
      <c r="I15" s="8"/>
      <c r="J15" s="8"/>
      <c r="K15" s="9"/>
    </row>
    <row r="16" spans="1:11" s="28" customFormat="1" ht="15.75" customHeight="1" x14ac:dyDescent="0.25">
      <c r="A16" s="21">
        <v>44812</v>
      </c>
      <c r="B16" s="32" t="s">
        <v>15</v>
      </c>
      <c r="C16" s="32"/>
      <c r="D16" s="22">
        <v>69798.929999999993</v>
      </c>
      <c r="E16" s="26"/>
      <c r="F16" s="8"/>
      <c r="G16" s="27"/>
      <c r="H16" s="8"/>
      <c r="I16" s="8"/>
      <c r="J16" s="8"/>
      <c r="K16" s="9"/>
    </row>
    <row r="17" spans="1:13" s="28" customFormat="1" x14ac:dyDescent="0.25">
      <c r="A17" s="33"/>
      <c r="B17" s="103" t="s">
        <v>16</v>
      </c>
      <c r="C17" s="103"/>
      <c r="D17" s="34">
        <f>SUM(D7:D16)</f>
        <v>1769883.4099999997</v>
      </c>
      <c r="E17" s="35"/>
      <c r="F17" s="8"/>
      <c r="G17" s="8"/>
      <c r="H17" s="8"/>
      <c r="I17" s="8"/>
      <c r="J17" s="8"/>
      <c r="K17" s="9"/>
    </row>
    <row r="18" spans="1:13" s="28" customFormat="1" ht="8.25" customHeight="1" x14ac:dyDescent="0.25">
      <c r="A18" s="36"/>
      <c r="B18" s="37"/>
      <c r="C18" s="37"/>
      <c r="D18" s="38"/>
      <c r="E18" s="35"/>
      <c r="F18" s="8"/>
      <c r="G18" s="8"/>
      <c r="H18" s="8"/>
      <c r="I18" s="8"/>
      <c r="J18" s="8"/>
      <c r="K18" s="9"/>
    </row>
    <row r="19" spans="1:13" s="40" customFormat="1" ht="15.75" customHeight="1" x14ac:dyDescent="0.2">
      <c r="A19" s="104" t="s">
        <v>17</v>
      </c>
      <c r="B19" s="105"/>
      <c r="C19" s="105"/>
      <c r="D19" s="105"/>
      <c r="E19" s="105"/>
      <c r="F19" s="105"/>
      <c r="G19" s="105"/>
      <c r="H19" s="105"/>
      <c r="I19" s="105"/>
      <c r="J19" s="106"/>
      <c r="K19" s="39"/>
    </row>
    <row r="20" spans="1:13" s="28" customFormat="1" ht="15.75" customHeight="1" x14ac:dyDescent="0.25">
      <c r="A20" s="107" t="s">
        <v>18</v>
      </c>
      <c r="B20" s="107" t="s">
        <v>19</v>
      </c>
      <c r="C20" s="96" t="s">
        <v>20</v>
      </c>
      <c r="D20" s="97"/>
      <c r="E20" s="97"/>
      <c r="F20" s="97"/>
      <c r="G20" s="97"/>
      <c r="H20" s="97"/>
      <c r="I20" s="97"/>
      <c r="J20" s="98"/>
      <c r="K20" s="41"/>
    </row>
    <row r="21" spans="1:13" s="28" customFormat="1" ht="17.25" customHeight="1" x14ac:dyDescent="0.25">
      <c r="A21" s="108"/>
      <c r="B21" s="108"/>
      <c r="C21" s="108" t="s">
        <v>21</v>
      </c>
      <c r="D21" s="110" t="s">
        <v>22</v>
      </c>
      <c r="E21" s="96" t="s">
        <v>23</v>
      </c>
      <c r="F21" s="97"/>
      <c r="G21" s="98"/>
      <c r="H21" s="96" t="s">
        <v>24</v>
      </c>
      <c r="I21" s="97"/>
      <c r="J21" s="98"/>
      <c r="K21" s="41"/>
    </row>
    <row r="22" spans="1:13" s="28" customFormat="1" ht="21.75" customHeight="1" x14ac:dyDescent="0.25">
      <c r="A22" s="109"/>
      <c r="B22" s="109"/>
      <c r="C22" s="109"/>
      <c r="D22" s="110"/>
      <c r="E22" s="42" t="s">
        <v>25</v>
      </c>
      <c r="F22" s="42" t="s">
        <v>26</v>
      </c>
      <c r="G22" s="43" t="s">
        <v>27</v>
      </c>
      <c r="H22" s="44" t="s">
        <v>28</v>
      </c>
      <c r="I22" s="43" t="s">
        <v>29</v>
      </c>
      <c r="J22" s="42" t="s">
        <v>30</v>
      </c>
      <c r="K22" s="42" t="s">
        <v>31</v>
      </c>
      <c r="L22" s="45"/>
      <c r="M22" s="45"/>
    </row>
    <row r="23" spans="1:13" s="55" customFormat="1" x14ac:dyDescent="0.25">
      <c r="A23" s="46" t="s">
        <v>32</v>
      </c>
      <c r="B23" s="47">
        <v>226200.66</v>
      </c>
      <c r="C23" s="48" t="s">
        <v>33</v>
      </c>
      <c r="D23" s="46" t="s">
        <v>34</v>
      </c>
      <c r="E23" s="46" t="s">
        <v>35</v>
      </c>
      <c r="F23" s="49">
        <v>164185</v>
      </c>
      <c r="G23" s="50">
        <v>44777</v>
      </c>
      <c r="H23" s="51">
        <v>90101</v>
      </c>
      <c r="I23" s="52">
        <v>44805</v>
      </c>
      <c r="J23" s="53">
        <v>4306.66</v>
      </c>
      <c r="K23" s="54" t="s">
        <v>36</v>
      </c>
    </row>
    <row r="24" spans="1:13" s="55" customFormat="1" x14ac:dyDescent="0.25">
      <c r="A24" s="46" t="s">
        <v>32</v>
      </c>
      <c r="B24" s="47">
        <v>226200.66</v>
      </c>
      <c r="C24" s="48" t="s">
        <v>37</v>
      </c>
      <c r="D24" s="46" t="s">
        <v>34</v>
      </c>
      <c r="E24" s="46" t="s">
        <v>35</v>
      </c>
      <c r="F24" s="49">
        <v>1226781</v>
      </c>
      <c r="G24" s="50">
        <v>44777</v>
      </c>
      <c r="H24" s="51">
        <v>90102</v>
      </c>
      <c r="I24" s="52">
        <v>44805</v>
      </c>
      <c r="J24" s="53">
        <v>1142</v>
      </c>
      <c r="K24" s="47" t="s">
        <v>38</v>
      </c>
    </row>
    <row r="25" spans="1:13" s="55" customFormat="1" x14ac:dyDescent="0.25">
      <c r="A25" s="46" t="s">
        <v>32</v>
      </c>
      <c r="B25" s="47">
        <v>226200.66</v>
      </c>
      <c r="C25" s="48" t="s">
        <v>39</v>
      </c>
      <c r="D25" s="46" t="s">
        <v>34</v>
      </c>
      <c r="E25" s="46" t="s">
        <v>35</v>
      </c>
      <c r="F25" s="49">
        <v>25761</v>
      </c>
      <c r="G25" s="50">
        <v>44777</v>
      </c>
      <c r="H25" s="51">
        <v>90103</v>
      </c>
      <c r="I25" s="52">
        <v>44805</v>
      </c>
      <c r="J25" s="53">
        <v>1164.3599999999999</v>
      </c>
      <c r="K25" s="47" t="s">
        <v>38</v>
      </c>
    </row>
    <row r="26" spans="1:13" s="55" customFormat="1" x14ac:dyDescent="0.25">
      <c r="A26" s="49" t="s">
        <v>40</v>
      </c>
      <c r="B26" s="47"/>
      <c r="C26" s="48" t="s">
        <v>41</v>
      </c>
      <c r="D26" s="49" t="s">
        <v>42</v>
      </c>
      <c r="E26" s="46" t="s">
        <v>43</v>
      </c>
      <c r="F26" s="49">
        <v>0</v>
      </c>
      <c r="G26" s="50">
        <v>44805</v>
      </c>
      <c r="H26" s="51">
        <v>862441200043564</v>
      </c>
      <c r="I26" s="52">
        <v>44805</v>
      </c>
      <c r="J26" s="53">
        <v>1.05</v>
      </c>
      <c r="K26" s="47" t="s">
        <v>44</v>
      </c>
    </row>
    <row r="27" spans="1:13" s="55" customFormat="1" x14ac:dyDescent="0.25">
      <c r="A27" s="46" t="s">
        <v>32</v>
      </c>
      <c r="B27" s="47">
        <v>226200.66</v>
      </c>
      <c r="C27" s="48" t="s">
        <v>45</v>
      </c>
      <c r="D27" s="46" t="s">
        <v>34</v>
      </c>
      <c r="E27" s="46" t="s">
        <v>35</v>
      </c>
      <c r="F27" s="49">
        <v>439686</v>
      </c>
      <c r="G27" s="50">
        <v>44778</v>
      </c>
      <c r="H27" s="51">
        <v>90201</v>
      </c>
      <c r="I27" s="52">
        <v>44806</v>
      </c>
      <c r="J27" s="53">
        <v>1582.62</v>
      </c>
      <c r="K27" s="56" t="s">
        <v>38</v>
      </c>
    </row>
    <row r="28" spans="1:13" s="55" customFormat="1" x14ac:dyDescent="0.25">
      <c r="A28" s="46" t="s">
        <v>32</v>
      </c>
      <c r="B28" s="47">
        <v>226200.66</v>
      </c>
      <c r="C28" s="48" t="s">
        <v>46</v>
      </c>
      <c r="D28" s="46" t="s">
        <v>34</v>
      </c>
      <c r="E28" s="46" t="s">
        <v>35</v>
      </c>
      <c r="F28" s="49">
        <v>393838</v>
      </c>
      <c r="G28" s="50">
        <v>44778</v>
      </c>
      <c r="H28" s="51">
        <v>90202</v>
      </c>
      <c r="I28" s="52">
        <v>44806</v>
      </c>
      <c r="J28" s="53">
        <v>1700</v>
      </c>
      <c r="K28" s="47" t="s">
        <v>36</v>
      </c>
    </row>
    <row r="29" spans="1:13" s="55" customFormat="1" x14ac:dyDescent="0.25">
      <c r="A29" s="49" t="s">
        <v>40</v>
      </c>
      <c r="B29" s="47"/>
      <c r="C29" s="48" t="s">
        <v>41</v>
      </c>
      <c r="D29" s="49" t="s">
        <v>42</v>
      </c>
      <c r="E29" s="46" t="s">
        <v>43</v>
      </c>
      <c r="F29" s="49">
        <v>0</v>
      </c>
      <c r="G29" s="50" t="s">
        <v>47</v>
      </c>
      <c r="H29" s="51">
        <v>862451200039586</v>
      </c>
      <c r="I29" s="52">
        <v>44806</v>
      </c>
      <c r="J29" s="53">
        <v>1.05</v>
      </c>
      <c r="K29" s="47" t="s">
        <v>44</v>
      </c>
    </row>
    <row r="30" spans="1:13" s="55" customFormat="1" x14ac:dyDescent="0.25">
      <c r="A30" s="49" t="s">
        <v>48</v>
      </c>
      <c r="B30" s="47">
        <v>267571.03000000003</v>
      </c>
      <c r="C30" s="48" t="s">
        <v>49</v>
      </c>
      <c r="D30" s="49" t="s">
        <v>48</v>
      </c>
      <c r="E30" s="46" t="s">
        <v>35</v>
      </c>
      <c r="F30" s="46">
        <v>2233</v>
      </c>
      <c r="G30" s="52">
        <v>44802</v>
      </c>
      <c r="H30" s="51">
        <v>550089000002400</v>
      </c>
      <c r="I30" s="52">
        <v>44809</v>
      </c>
      <c r="J30" s="57">
        <v>7676.93</v>
      </c>
      <c r="K30" s="47" t="s">
        <v>38</v>
      </c>
    </row>
    <row r="31" spans="1:13" s="55" customFormat="1" x14ac:dyDescent="0.25">
      <c r="A31" s="46" t="s">
        <v>32</v>
      </c>
      <c r="B31" s="47">
        <v>226200.66</v>
      </c>
      <c r="C31" s="48" t="s">
        <v>50</v>
      </c>
      <c r="D31" s="46" t="s">
        <v>34</v>
      </c>
      <c r="E31" s="46" t="s">
        <v>35</v>
      </c>
      <c r="F31" s="46">
        <v>5565</v>
      </c>
      <c r="G31" s="52">
        <v>44778</v>
      </c>
      <c r="H31" s="51">
        <v>90501</v>
      </c>
      <c r="I31" s="52">
        <v>44809</v>
      </c>
      <c r="J31" s="53">
        <v>2400</v>
      </c>
      <c r="K31" s="47" t="s">
        <v>38</v>
      </c>
    </row>
    <row r="32" spans="1:13" s="55" customFormat="1" x14ac:dyDescent="0.25">
      <c r="A32" s="46" t="s">
        <v>32</v>
      </c>
      <c r="B32" s="47">
        <v>226200.66</v>
      </c>
      <c r="C32" s="48" t="s">
        <v>51</v>
      </c>
      <c r="D32" s="46" t="s">
        <v>34</v>
      </c>
      <c r="E32" s="46" t="s">
        <v>35</v>
      </c>
      <c r="F32" s="46">
        <v>7021</v>
      </c>
      <c r="G32" s="52">
        <v>44778</v>
      </c>
      <c r="H32" s="51">
        <v>90502</v>
      </c>
      <c r="I32" s="52">
        <v>44809</v>
      </c>
      <c r="J32" s="53">
        <v>1482.65</v>
      </c>
      <c r="K32" s="47" t="s">
        <v>38</v>
      </c>
    </row>
    <row r="33" spans="1:16" s="55" customFormat="1" x14ac:dyDescent="0.25">
      <c r="A33" s="46" t="s">
        <v>32</v>
      </c>
      <c r="B33" s="47">
        <v>226200.66</v>
      </c>
      <c r="C33" s="48" t="s">
        <v>51</v>
      </c>
      <c r="D33" s="46" t="s">
        <v>34</v>
      </c>
      <c r="E33" s="46" t="s">
        <v>35</v>
      </c>
      <c r="F33" s="46">
        <v>7010</v>
      </c>
      <c r="G33" s="52">
        <v>44778</v>
      </c>
      <c r="H33" s="51">
        <v>90503</v>
      </c>
      <c r="I33" s="52">
        <v>44809</v>
      </c>
      <c r="J33" s="53">
        <v>1430.1</v>
      </c>
      <c r="K33" s="47" t="s">
        <v>38</v>
      </c>
    </row>
    <row r="34" spans="1:16" s="55" customFormat="1" x14ac:dyDescent="0.25">
      <c r="A34" s="46" t="s">
        <v>32</v>
      </c>
      <c r="B34" s="47">
        <v>226200.66</v>
      </c>
      <c r="C34" s="48" t="s">
        <v>52</v>
      </c>
      <c r="D34" s="46" t="s">
        <v>34</v>
      </c>
      <c r="E34" s="46" t="s">
        <v>35</v>
      </c>
      <c r="F34" s="46">
        <v>1492750</v>
      </c>
      <c r="G34" s="52">
        <v>44777</v>
      </c>
      <c r="H34" s="51">
        <v>90504</v>
      </c>
      <c r="I34" s="52">
        <v>44809</v>
      </c>
      <c r="J34" s="53">
        <v>1125</v>
      </c>
      <c r="K34" s="47" t="s">
        <v>38</v>
      </c>
    </row>
    <row r="35" spans="1:16" s="55" customFormat="1" x14ac:dyDescent="0.25">
      <c r="A35" s="46" t="s">
        <v>32</v>
      </c>
      <c r="B35" s="47">
        <v>226200.66</v>
      </c>
      <c r="C35" s="48" t="s">
        <v>53</v>
      </c>
      <c r="D35" s="46" t="s">
        <v>34</v>
      </c>
      <c r="E35" s="46" t="s">
        <v>35</v>
      </c>
      <c r="F35" s="46">
        <v>81725</v>
      </c>
      <c r="G35" s="52">
        <v>44777</v>
      </c>
      <c r="H35" s="51">
        <v>90505</v>
      </c>
      <c r="I35" s="52">
        <v>44809</v>
      </c>
      <c r="J35" s="53">
        <v>1400</v>
      </c>
      <c r="K35" s="47" t="s">
        <v>38</v>
      </c>
    </row>
    <row r="36" spans="1:16" s="55" customFormat="1" x14ac:dyDescent="0.25">
      <c r="A36" s="46" t="s">
        <v>32</v>
      </c>
      <c r="B36" s="47">
        <v>226200.66</v>
      </c>
      <c r="C36" s="48" t="s">
        <v>54</v>
      </c>
      <c r="D36" s="46" t="s">
        <v>34</v>
      </c>
      <c r="E36" s="46" t="s">
        <v>35</v>
      </c>
      <c r="F36" s="46">
        <v>746414</v>
      </c>
      <c r="G36" s="52">
        <v>44777</v>
      </c>
      <c r="H36" s="51">
        <v>90506</v>
      </c>
      <c r="I36" s="52">
        <v>44809</v>
      </c>
      <c r="J36" s="53">
        <v>1300</v>
      </c>
      <c r="K36" s="47" t="s">
        <v>38</v>
      </c>
    </row>
    <row r="37" spans="1:16" s="55" customFormat="1" x14ac:dyDescent="0.25">
      <c r="A37" s="49" t="s">
        <v>48</v>
      </c>
      <c r="B37" s="47">
        <v>267571.03000000003</v>
      </c>
      <c r="C37" s="48" t="s">
        <v>55</v>
      </c>
      <c r="D37" s="46" t="s">
        <v>48</v>
      </c>
      <c r="E37" s="46" t="s">
        <v>35</v>
      </c>
      <c r="F37" s="46">
        <v>1107</v>
      </c>
      <c r="G37" s="52" t="s">
        <v>56</v>
      </c>
      <c r="H37" s="51">
        <v>90507</v>
      </c>
      <c r="I37" s="52">
        <v>44809</v>
      </c>
      <c r="J37" s="53">
        <v>541.17999999999995</v>
      </c>
      <c r="K37" s="47" t="s">
        <v>38</v>
      </c>
    </row>
    <row r="38" spans="1:16" s="58" customFormat="1" x14ac:dyDescent="0.25">
      <c r="A38" s="49" t="s">
        <v>48</v>
      </c>
      <c r="B38" s="47">
        <v>267571.03000000003</v>
      </c>
      <c r="C38" s="48" t="s">
        <v>57</v>
      </c>
      <c r="D38" s="46" t="s">
        <v>48</v>
      </c>
      <c r="E38" s="46" t="s">
        <v>35</v>
      </c>
      <c r="F38" s="46">
        <v>173</v>
      </c>
      <c r="G38" s="52">
        <v>44796</v>
      </c>
      <c r="H38" s="51">
        <v>90508</v>
      </c>
      <c r="I38" s="52">
        <v>44809</v>
      </c>
      <c r="J38" s="53">
        <v>2480.75</v>
      </c>
      <c r="K38" s="47" t="s">
        <v>38</v>
      </c>
    </row>
    <row r="39" spans="1:16" s="55" customFormat="1" x14ac:dyDescent="0.25">
      <c r="A39" s="49" t="s">
        <v>48</v>
      </c>
      <c r="B39" s="47">
        <v>267571.03000000003</v>
      </c>
      <c r="C39" s="48" t="s">
        <v>58</v>
      </c>
      <c r="D39" s="46" t="s">
        <v>48</v>
      </c>
      <c r="E39" s="46" t="s">
        <v>35</v>
      </c>
      <c r="F39" s="46">
        <v>291</v>
      </c>
      <c r="G39" s="52">
        <v>44796</v>
      </c>
      <c r="H39" s="51">
        <v>90509</v>
      </c>
      <c r="I39" s="52">
        <v>44809</v>
      </c>
      <c r="J39" s="53">
        <v>1200</v>
      </c>
      <c r="K39" s="47" t="s">
        <v>38</v>
      </c>
    </row>
    <row r="40" spans="1:16" s="55" customFormat="1" x14ac:dyDescent="0.25">
      <c r="A40" s="49" t="s">
        <v>48</v>
      </c>
      <c r="B40" s="47">
        <v>267571.03000000003</v>
      </c>
      <c r="C40" s="48" t="s">
        <v>59</v>
      </c>
      <c r="D40" s="46" t="s">
        <v>48</v>
      </c>
      <c r="E40" s="46" t="s">
        <v>35</v>
      </c>
      <c r="F40" s="46">
        <v>6</v>
      </c>
      <c r="G40" s="52">
        <v>44798</v>
      </c>
      <c r="H40" s="51">
        <v>90510</v>
      </c>
      <c r="I40" s="52">
        <v>44809</v>
      </c>
      <c r="J40" s="53">
        <v>93.58</v>
      </c>
      <c r="K40" s="47" t="s">
        <v>38</v>
      </c>
    </row>
    <row r="41" spans="1:16" s="55" customFormat="1" x14ac:dyDescent="0.25">
      <c r="A41" s="49" t="s">
        <v>48</v>
      </c>
      <c r="B41" s="47">
        <v>267571.03000000003</v>
      </c>
      <c r="C41" s="48" t="s">
        <v>60</v>
      </c>
      <c r="D41" s="49" t="s">
        <v>48</v>
      </c>
      <c r="E41" s="46" t="s">
        <v>35</v>
      </c>
      <c r="F41" s="46">
        <v>239</v>
      </c>
      <c r="G41" s="52">
        <v>44798</v>
      </c>
      <c r="H41" s="51">
        <v>90511</v>
      </c>
      <c r="I41" s="52">
        <v>44809</v>
      </c>
      <c r="J41" s="53">
        <v>8840</v>
      </c>
      <c r="K41" s="47" t="s">
        <v>36</v>
      </c>
    </row>
    <row r="42" spans="1:16" s="55" customFormat="1" x14ac:dyDescent="0.25">
      <c r="A42" s="49" t="s">
        <v>48</v>
      </c>
      <c r="B42" s="47">
        <v>267571.03000000003</v>
      </c>
      <c r="C42" s="48" t="s">
        <v>61</v>
      </c>
      <c r="D42" s="49" t="s">
        <v>48</v>
      </c>
      <c r="E42" s="46" t="s">
        <v>35</v>
      </c>
      <c r="F42" s="46">
        <v>483</v>
      </c>
      <c r="G42" s="52">
        <v>44799</v>
      </c>
      <c r="H42" s="51">
        <v>90512</v>
      </c>
      <c r="I42" s="52">
        <v>44809</v>
      </c>
      <c r="J42" s="53">
        <v>3936.17</v>
      </c>
      <c r="K42" s="47" t="s">
        <v>62</v>
      </c>
    </row>
    <row r="43" spans="1:16" s="55" customFormat="1" x14ac:dyDescent="0.25">
      <c r="A43" s="49" t="s">
        <v>48</v>
      </c>
      <c r="B43" s="47">
        <v>267571.03000000003</v>
      </c>
      <c r="C43" s="48" t="s">
        <v>63</v>
      </c>
      <c r="D43" s="49" t="s">
        <v>48</v>
      </c>
      <c r="E43" s="46" t="s">
        <v>35</v>
      </c>
      <c r="F43" s="46">
        <v>70</v>
      </c>
      <c r="G43" s="52">
        <v>44795</v>
      </c>
      <c r="H43" s="51">
        <v>90513</v>
      </c>
      <c r="I43" s="52">
        <v>44809</v>
      </c>
      <c r="J43" s="53">
        <v>6403.42</v>
      </c>
      <c r="K43" s="47" t="s">
        <v>38</v>
      </c>
    </row>
    <row r="44" spans="1:16" s="55" customFormat="1" x14ac:dyDescent="0.25">
      <c r="A44" s="49" t="s">
        <v>48</v>
      </c>
      <c r="B44" s="47">
        <v>267571.03000000003</v>
      </c>
      <c r="C44" s="48" t="s">
        <v>64</v>
      </c>
      <c r="D44" s="49" t="s">
        <v>48</v>
      </c>
      <c r="E44" s="46" t="s">
        <v>35</v>
      </c>
      <c r="F44" s="46">
        <v>501</v>
      </c>
      <c r="G44" s="52">
        <v>44799</v>
      </c>
      <c r="H44" s="51">
        <v>90514</v>
      </c>
      <c r="I44" s="52">
        <v>44809</v>
      </c>
      <c r="J44" s="53">
        <v>2981.25</v>
      </c>
      <c r="K44" s="47" t="s">
        <v>62</v>
      </c>
    </row>
    <row r="45" spans="1:16" s="58" customFormat="1" x14ac:dyDescent="0.25">
      <c r="A45" s="49" t="s">
        <v>48</v>
      </c>
      <c r="B45" s="47">
        <v>267571.03000000003</v>
      </c>
      <c r="C45" s="48" t="s">
        <v>65</v>
      </c>
      <c r="D45" s="46" t="s">
        <v>48</v>
      </c>
      <c r="E45" s="46" t="s">
        <v>35</v>
      </c>
      <c r="F45" s="46">
        <v>362</v>
      </c>
      <c r="G45" s="52">
        <v>44796</v>
      </c>
      <c r="H45" s="51">
        <v>90515</v>
      </c>
      <c r="I45" s="52">
        <v>44809</v>
      </c>
      <c r="J45" s="53">
        <v>186.2</v>
      </c>
      <c r="K45" s="47" t="s">
        <v>44</v>
      </c>
      <c r="L45" s="59"/>
      <c r="P45" s="60"/>
    </row>
    <row r="46" spans="1:16" s="55" customFormat="1" x14ac:dyDescent="0.25">
      <c r="A46" s="49" t="s">
        <v>48</v>
      </c>
      <c r="B46" s="47">
        <v>267571.03000000003</v>
      </c>
      <c r="C46" s="48" t="s">
        <v>66</v>
      </c>
      <c r="D46" s="46" t="s">
        <v>48</v>
      </c>
      <c r="E46" s="46" t="s">
        <v>35</v>
      </c>
      <c r="F46" s="46">
        <v>32</v>
      </c>
      <c r="G46" s="52">
        <v>44798</v>
      </c>
      <c r="H46" s="51">
        <v>90516</v>
      </c>
      <c r="I46" s="52">
        <v>44809</v>
      </c>
      <c r="J46" s="53">
        <v>100.13</v>
      </c>
      <c r="K46" s="47" t="s">
        <v>38</v>
      </c>
    </row>
    <row r="47" spans="1:16" s="55" customFormat="1" x14ac:dyDescent="0.25">
      <c r="A47" s="49" t="s">
        <v>48</v>
      </c>
      <c r="B47" s="47">
        <v>267571.03000000003</v>
      </c>
      <c r="C47" s="48" t="s">
        <v>67</v>
      </c>
      <c r="D47" s="49" t="s">
        <v>48</v>
      </c>
      <c r="E47" s="46" t="s">
        <v>35</v>
      </c>
      <c r="F47" s="46">
        <v>1462</v>
      </c>
      <c r="G47" s="52">
        <v>44798</v>
      </c>
      <c r="H47" s="51">
        <v>90517</v>
      </c>
      <c r="I47" s="52">
        <v>44809</v>
      </c>
      <c r="J47" s="53">
        <v>8953.2999999999993</v>
      </c>
      <c r="K47" s="47" t="s">
        <v>36</v>
      </c>
    </row>
    <row r="48" spans="1:16" s="55" customFormat="1" x14ac:dyDescent="0.25">
      <c r="A48" s="49" t="s">
        <v>48</v>
      </c>
      <c r="B48" s="47">
        <v>267571.03000000003</v>
      </c>
      <c r="C48" s="48" t="s">
        <v>67</v>
      </c>
      <c r="D48" s="49" t="s">
        <v>48</v>
      </c>
      <c r="E48" s="46" t="s">
        <v>35</v>
      </c>
      <c r="F48" s="46">
        <v>1462</v>
      </c>
      <c r="G48" s="52">
        <v>44798</v>
      </c>
      <c r="H48" s="51">
        <v>90517</v>
      </c>
      <c r="I48" s="52">
        <v>44809</v>
      </c>
      <c r="J48" s="53">
        <v>900.96</v>
      </c>
      <c r="K48" s="47" t="s">
        <v>38</v>
      </c>
    </row>
    <row r="49" spans="1:18" s="55" customFormat="1" x14ac:dyDescent="0.25">
      <c r="A49" s="49" t="s">
        <v>48</v>
      </c>
      <c r="B49" s="47">
        <v>267571.03000000003</v>
      </c>
      <c r="C49" s="48" t="s">
        <v>67</v>
      </c>
      <c r="D49" s="49" t="s">
        <v>48</v>
      </c>
      <c r="E49" s="46" t="s">
        <v>35</v>
      </c>
      <c r="F49" s="46">
        <v>1462</v>
      </c>
      <c r="G49" s="52">
        <v>44798</v>
      </c>
      <c r="H49" s="51">
        <v>90517</v>
      </c>
      <c r="I49" s="52">
        <v>44809</v>
      </c>
      <c r="J49" s="53">
        <v>98.54</v>
      </c>
      <c r="K49" s="47" t="s">
        <v>68</v>
      </c>
      <c r="L49" s="58"/>
      <c r="M49" s="58"/>
      <c r="N49" s="58"/>
      <c r="O49" s="58"/>
      <c r="P49" s="58"/>
      <c r="Q49" s="58"/>
    </row>
    <row r="50" spans="1:18" s="55" customFormat="1" x14ac:dyDescent="0.25">
      <c r="A50" s="49" t="s">
        <v>48</v>
      </c>
      <c r="B50" s="47">
        <v>267571.03000000003</v>
      </c>
      <c r="C50" s="48" t="s">
        <v>67</v>
      </c>
      <c r="D50" s="49" t="s">
        <v>48</v>
      </c>
      <c r="E50" s="46" t="s">
        <v>35</v>
      </c>
      <c r="F50" s="46">
        <v>1468</v>
      </c>
      <c r="G50" s="52">
        <v>44803</v>
      </c>
      <c r="H50" s="51">
        <v>90518</v>
      </c>
      <c r="I50" s="52">
        <v>44809</v>
      </c>
      <c r="J50" s="53">
        <v>7526.77</v>
      </c>
      <c r="K50" s="47" t="s">
        <v>36</v>
      </c>
    </row>
    <row r="51" spans="1:18" s="55" customFormat="1" x14ac:dyDescent="0.25">
      <c r="A51" s="49" t="s">
        <v>48</v>
      </c>
      <c r="B51" s="47">
        <v>267571.03000000003</v>
      </c>
      <c r="C51" s="48" t="s">
        <v>69</v>
      </c>
      <c r="D51" s="49" t="s">
        <v>48</v>
      </c>
      <c r="E51" s="46" t="s">
        <v>35</v>
      </c>
      <c r="F51" s="46">
        <v>130</v>
      </c>
      <c r="G51" s="52">
        <v>44802</v>
      </c>
      <c r="H51" s="51">
        <v>90519</v>
      </c>
      <c r="I51" s="52">
        <v>44809</v>
      </c>
      <c r="J51" s="53">
        <v>687.02</v>
      </c>
      <c r="K51" s="47" t="s">
        <v>38</v>
      </c>
    </row>
    <row r="52" spans="1:18" s="55" customFormat="1" ht="17.25" customHeight="1" x14ac:dyDescent="0.25">
      <c r="A52" s="49" t="s">
        <v>40</v>
      </c>
      <c r="B52" s="47"/>
      <c r="C52" s="48" t="s">
        <v>41</v>
      </c>
      <c r="D52" s="49" t="s">
        <v>42</v>
      </c>
      <c r="E52" s="46" t="s">
        <v>43</v>
      </c>
      <c r="F52" s="49">
        <v>0</v>
      </c>
      <c r="G52" s="52">
        <v>44809</v>
      </c>
      <c r="H52" s="51">
        <v>842481200017625</v>
      </c>
      <c r="I52" s="52">
        <v>44809</v>
      </c>
      <c r="J52" s="53">
        <v>1.05</v>
      </c>
      <c r="K52" s="47" t="s">
        <v>44</v>
      </c>
    </row>
    <row r="53" spans="1:18" s="55" customFormat="1" x14ac:dyDescent="0.25">
      <c r="A53" s="46" t="s">
        <v>32</v>
      </c>
      <c r="B53" s="47">
        <v>226200.66</v>
      </c>
      <c r="C53" s="48" t="s">
        <v>51</v>
      </c>
      <c r="D53" s="46" t="s">
        <v>34</v>
      </c>
      <c r="E53" s="46" t="s">
        <v>35</v>
      </c>
      <c r="F53" s="46">
        <v>6389</v>
      </c>
      <c r="G53" s="52">
        <v>44750</v>
      </c>
      <c r="H53" s="51">
        <v>90601</v>
      </c>
      <c r="I53" s="52">
        <v>44810</v>
      </c>
      <c r="J53" s="53">
        <v>1699.45</v>
      </c>
      <c r="K53" s="47" t="s">
        <v>70</v>
      </c>
    </row>
    <row r="54" spans="1:18" s="55" customFormat="1" x14ac:dyDescent="0.25">
      <c r="A54" s="46" t="s">
        <v>32</v>
      </c>
      <c r="B54" s="47">
        <v>226200.66</v>
      </c>
      <c r="C54" s="48" t="s">
        <v>51</v>
      </c>
      <c r="D54" s="46" t="s">
        <v>34</v>
      </c>
      <c r="E54" s="46" t="s">
        <v>35</v>
      </c>
      <c r="F54" s="46">
        <v>6390</v>
      </c>
      <c r="G54" s="52">
        <v>44750</v>
      </c>
      <c r="H54" s="51">
        <v>90602</v>
      </c>
      <c r="I54" s="52">
        <v>44810</v>
      </c>
      <c r="J54" s="53">
        <v>1482.65</v>
      </c>
      <c r="K54" s="47" t="s">
        <v>71</v>
      </c>
    </row>
    <row r="55" spans="1:18" s="55" customFormat="1" x14ac:dyDescent="0.25">
      <c r="A55" s="49" t="s">
        <v>40</v>
      </c>
      <c r="B55" s="47"/>
      <c r="C55" s="48" t="s">
        <v>41</v>
      </c>
      <c r="D55" s="49" t="s">
        <v>42</v>
      </c>
      <c r="E55" s="46" t="s">
        <v>43</v>
      </c>
      <c r="F55" s="49">
        <v>0</v>
      </c>
      <c r="G55" s="52">
        <v>44810</v>
      </c>
      <c r="H55" s="51">
        <v>862491200066555</v>
      </c>
      <c r="I55" s="52">
        <v>44810</v>
      </c>
      <c r="J55" s="53">
        <v>1.05</v>
      </c>
      <c r="K55" s="47" t="s">
        <v>44</v>
      </c>
    </row>
    <row r="56" spans="1:18" s="55" customFormat="1" x14ac:dyDescent="0.25">
      <c r="A56" s="46" t="s">
        <v>32</v>
      </c>
      <c r="B56" s="47">
        <v>226200.66</v>
      </c>
      <c r="C56" s="48" t="s">
        <v>72</v>
      </c>
      <c r="D56" s="46" t="s">
        <v>34</v>
      </c>
      <c r="E56" s="46" t="s">
        <v>35</v>
      </c>
      <c r="F56" s="46">
        <v>225917</v>
      </c>
      <c r="G56" s="52">
        <v>44761</v>
      </c>
      <c r="H56" s="51">
        <v>90801</v>
      </c>
      <c r="I56" s="52">
        <v>44812</v>
      </c>
      <c r="J56" s="53">
        <v>5138.8</v>
      </c>
      <c r="K56" s="47" t="s">
        <v>38</v>
      </c>
    </row>
    <row r="57" spans="1:18" s="55" customFormat="1" x14ac:dyDescent="0.25">
      <c r="A57" s="46" t="s">
        <v>32</v>
      </c>
      <c r="B57" s="47">
        <v>226200.66</v>
      </c>
      <c r="C57" s="48" t="s">
        <v>73</v>
      </c>
      <c r="D57" s="46" t="s">
        <v>74</v>
      </c>
      <c r="E57" s="46" t="s">
        <v>35</v>
      </c>
      <c r="F57" s="46">
        <v>520888</v>
      </c>
      <c r="G57" s="52">
        <v>44790</v>
      </c>
      <c r="H57" s="51">
        <v>90802</v>
      </c>
      <c r="I57" s="52">
        <v>44812</v>
      </c>
      <c r="J57" s="53">
        <v>14012.69</v>
      </c>
      <c r="K57" s="47" t="s">
        <v>70</v>
      </c>
      <c r="R57" s="55" t="s">
        <v>75</v>
      </c>
    </row>
    <row r="58" spans="1:18" s="55" customFormat="1" x14ac:dyDescent="0.25">
      <c r="A58" s="46" t="s">
        <v>32</v>
      </c>
      <c r="B58" s="47">
        <v>226200.66</v>
      </c>
      <c r="C58" s="48" t="s">
        <v>73</v>
      </c>
      <c r="D58" s="46" t="s">
        <v>74</v>
      </c>
      <c r="E58" s="46" t="s">
        <v>35</v>
      </c>
      <c r="F58" s="46">
        <v>520890</v>
      </c>
      <c r="G58" s="52">
        <v>44790</v>
      </c>
      <c r="H58" s="51">
        <v>90802</v>
      </c>
      <c r="I58" s="52">
        <v>44812</v>
      </c>
      <c r="J58" s="53">
        <v>90.67</v>
      </c>
      <c r="K58" s="47" t="s">
        <v>70</v>
      </c>
    </row>
    <row r="59" spans="1:18" s="55" customFormat="1" x14ac:dyDescent="0.25">
      <c r="A59" s="46" t="s">
        <v>32</v>
      </c>
      <c r="B59" s="47">
        <v>226200.66</v>
      </c>
      <c r="C59" s="48" t="s">
        <v>73</v>
      </c>
      <c r="D59" s="46" t="s">
        <v>74</v>
      </c>
      <c r="E59" s="46" t="s">
        <v>35</v>
      </c>
      <c r="F59" s="46">
        <v>520889</v>
      </c>
      <c r="G59" s="52">
        <v>44790</v>
      </c>
      <c r="H59" s="51">
        <v>90802</v>
      </c>
      <c r="I59" s="52">
        <v>44812</v>
      </c>
      <c r="J59" s="53">
        <v>51.74</v>
      </c>
      <c r="K59" s="47" t="s">
        <v>70</v>
      </c>
    </row>
    <row r="60" spans="1:18" s="55" customFormat="1" x14ac:dyDescent="0.25">
      <c r="A60" s="46" t="s">
        <v>32</v>
      </c>
      <c r="B60" s="47">
        <v>226200.66</v>
      </c>
      <c r="C60" s="48" t="s">
        <v>72</v>
      </c>
      <c r="D60" s="46" t="s">
        <v>34</v>
      </c>
      <c r="E60" s="46" t="s">
        <v>35</v>
      </c>
      <c r="F60" s="46">
        <v>227850</v>
      </c>
      <c r="G60" s="52">
        <v>44781</v>
      </c>
      <c r="H60" s="51">
        <v>90803</v>
      </c>
      <c r="I60" s="52">
        <v>44812</v>
      </c>
      <c r="J60" s="53">
        <v>1450</v>
      </c>
      <c r="K60" s="47" t="s">
        <v>38</v>
      </c>
    </row>
    <row r="61" spans="1:18" s="55" customFormat="1" x14ac:dyDescent="0.25">
      <c r="A61" s="46" t="s">
        <v>32</v>
      </c>
      <c r="B61" s="47">
        <v>226200.66</v>
      </c>
      <c r="C61" s="48" t="s">
        <v>76</v>
      </c>
      <c r="D61" s="46" t="s">
        <v>74</v>
      </c>
      <c r="E61" s="46" t="s">
        <v>35</v>
      </c>
      <c r="F61" s="46">
        <v>448089</v>
      </c>
      <c r="G61" s="52">
        <v>44767</v>
      </c>
      <c r="H61" s="51">
        <v>90804</v>
      </c>
      <c r="I61" s="52">
        <v>44812</v>
      </c>
      <c r="J61" s="53">
        <v>10694.14</v>
      </c>
      <c r="K61" s="47" t="s">
        <v>68</v>
      </c>
    </row>
    <row r="62" spans="1:18" s="55" customFormat="1" x14ac:dyDescent="0.25">
      <c r="A62" s="46" t="s">
        <v>32</v>
      </c>
      <c r="B62" s="47">
        <v>226200.66</v>
      </c>
      <c r="C62" s="48" t="s">
        <v>76</v>
      </c>
      <c r="D62" s="46" t="s">
        <v>74</v>
      </c>
      <c r="E62" s="46" t="s">
        <v>35</v>
      </c>
      <c r="F62" s="46">
        <v>448089</v>
      </c>
      <c r="G62" s="52">
        <v>44767</v>
      </c>
      <c r="H62" s="51">
        <v>90804</v>
      </c>
      <c r="I62" s="52">
        <v>44812</v>
      </c>
      <c r="J62" s="53">
        <v>16041.21</v>
      </c>
      <c r="K62" s="47" t="s">
        <v>38</v>
      </c>
    </row>
    <row r="63" spans="1:18" s="55" customFormat="1" x14ac:dyDescent="0.25">
      <c r="A63" s="46" t="s">
        <v>32</v>
      </c>
      <c r="B63" s="47">
        <v>226200.66</v>
      </c>
      <c r="C63" s="48" t="s">
        <v>77</v>
      </c>
      <c r="D63" s="46" t="s">
        <v>34</v>
      </c>
      <c r="E63" s="46" t="s">
        <v>35</v>
      </c>
      <c r="F63" s="46">
        <v>221112</v>
      </c>
      <c r="G63" s="52">
        <v>44782</v>
      </c>
      <c r="H63" s="51">
        <v>90805</v>
      </c>
      <c r="I63" s="52">
        <v>44812</v>
      </c>
      <c r="J63" s="53">
        <v>2124</v>
      </c>
      <c r="K63" s="47" t="s">
        <v>38</v>
      </c>
    </row>
    <row r="64" spans="1:18" s="55" customFormat="1" x14ac:dyDescent="0.25">
      <c r="A64" s="49" t="s">
        <v>40</v>
      </c>
      <c r="B64" s="47"/>
      <c r="C64" s="48" t="s">
        <v>41</v>
      </c>
      <c r="D64" s="49" t="s">
        <v>42</v>
      </c>
      <c r="E64" s="46" t="s">
        <v>43</v>
      </c>
      <c r="F64" s="49">
        <v>0</v>
      </c>
      <c r="G64" s="52">
        <v>44812</v>
      </c>
      <c r="H64" s="51">
        <v>822511200103440</v>
      </c>
      <c r="I64" s="52">
        <v>44812</v>
      </c>
      <c r="J64" s="53">
        <v>1.05</v>
      </c>
      <c r="K64" s="47" t="s">
        <v>44</v>
      </c>
    </row>
    <row r="65" spans="1:18" s="55" customFormat="1" x14ac:dyDescent="0.25">
      <c r="A65" s="46" t="s">
        <v>32</v>
      </c>
      <c r="B65" s="47">
        <v>226200.66</v>
      </c>
      <c r="C65" s="48" t="s">
        <v>78</v>
      </c>
      <c r="D65" s="49" t="s">
        <v>74</v>
      </c>
      <c r="E65" s="46" t="s">
        <v>35</v>
      </c>
      <c r="F65" s="46">
        <v>802570</v>
      </c>
      <c r="G65" s="52">
        <v>44757</v>
      </c>
      <c r="H65" s="51">
        <v>90901</v>
      </c>
      <c r="I65" s="52">
        <v>44813</v>
      </c>
      <c r="J65" s="53">
        <v>941.25</v>
      </c>
      <c r="K65" s="47" t="s">
        <v>70</v>
      </c>
    </row>
    <row r="66" spans="1:18" s="55" customFormat="1" x14ac:dyDescent="0.25">
      <c r="A66" s="46" t="s">
        <v>32</v>
      </c>
      <c r="B66" s="47">
        <v>226200.66</v>
      </c>
      <c r="C66" s="48" t="s">
        <v>45</v>
      </c>
      <c r="D66" s="49" t="s">
        <v>74</v>
      </c>
      <c r="E66" s="46" t="s">
        <v>35</v>
      </c>
      <c r="F66" s="46">
        <v>436409</v>
      </c>
      <c r="G66" s="52">
        <v>44757</v>
      </c>
      <c r="H66" s="51">
        <v>90902</v>
      </c>
      <c r="I66" s="52">
        <v>44813</v>
      </c>
      <c r="J66" s="53">
        <v>1395</v>
      </c>
      <c r="K66" s="47" t="s">
        <v>70</v>
      </c>
    </row>
    <row r="67" spans="1:18" s="55" customFormat="1" x14ac:dyDescent="0.25">
      <c r="A67" s="46" t="s">
        <v>32</v>
      </c>
      <c r="B67" s="47">
        <v>226200.66</v>
      </c>
      <c r="C67" s="48" t="s">
        <v>79</v>
      </c>
      <c r="D67" s="49" t="s">
        <v>74</v>
      </c>
      <c r="E67" s="46" t="s">
        <v>35</v>
      </c>
      <c r="F67" s="46">
        <v>92803</v>
      </c>
      <c r="G67" s="52">
        <v>44757</v>
      </c>
      <c r="H67" s="51">
        <v>90903</v>
      </c>
      <c r="I67" s="52">
        <v>44813</v>
      </c>
      <c r="J67" s="53">
        <v>1500</v>
      </c>
      <c r="K67" s="47" t="s">
        <v>70</v>
      </c>
    </row>
    <row r="68" spans="1:18" s="55" customFormat="1" x14ac:dyDescent="0.25">
      <c r="A68" s="49" t="s">
        <v>48</v>
      </c>
      <c r="B68" s="47">
        <v>267571.03000000003</v>
      </c>
      <c r="C68" s="48" t="s">
        <v>80</v>
      </c>
      <c r="D68" s="49" t="s">
        <v>48</v>
      </c>
      <c r="E68" s="46" t="s">
        <v>35</v>
      </c>
      <c r="F68" s="46">
        <v>21468</v>
      </c>
      <c r="G68" s="52">
        <v>44802</v>
      </c>
      <c r="H68" s="51">
        <v>90904</v>
      </c>
      <c r="I68" s="52">
        <v>44813</v>
      </c>
      <c r="J68" s="53">
        <v>3153.35</v>
      </c>
      <c r="K68" s="47" t="s">
        <v>62</v>
      </c>
    </row>
    <row r="69" spans="1:18" s="55" customFormat="1" x14ac:dyDescent="0.25">
      <c r="A69" s="49" t="s">
        <v>48</v>
      </c>
      <c r="B69" s="47">
        <v>267571.03000000003</v>
      </c>
      <c r="C69" s="48" t="s">
        <v>80</v>
      </c>
      <c r="D69" s="49" t="s">
        <v>48</v>
      </c>
      <c r="E69" s="46" t="s">
        <v>35</v>
      </c>
      <c r="F69" s="46">
        <v>21468</v>
      </c>
      <c r="G69" s="52">
        <v>44802</v>
      </c>
      <c r="H69" s="51">
        <v>90904</v>
      </c>
      <c r="I69" s="52">
        <v>44813</v>
      </c>
      <c r="J69" s="53">
        <v>39741.160000000003</v>
      </c>
      <c r="K69" s="47" t="s">
        <v>36</v>
      </c>
      <c r="L69" s="53"/>
    </row>
    <row r="70" spans="1:18" s="55" customFormat="1" x14ac:dyDescent="0.25">
      <c r="A70" s="49" t="s">
        <v>40</v>
      </c>
      <c r="B70" s="47"/>
      <c r="C70" s="48" t="s">
        <v>41</v>
      </c>
      <c r="D70" s="49" t="s">
        <v>42</v>
      </c>
      <c r="E70" s="46" t="s">
        <v>43</v>
      </c>
      <c r="F70" s="49">
        <v>0</v>
      </c>
      <c r="G70" s="52">
        <v>44813</v>
      </c>
      <c r="H70" s="51">
        <v>852521200091673</v>
      </c>
      <c r="I70" s="52">
        <v>44813</v>
      </c>
      <c r="J70" s="53">
        <v>1.05</v>
      </c>
      <c r="K70" s="47" t="s">
        <v>44</v>
      </c>
    </row>
    <row r="71" spans="1:18" s="55" customFormat="1" x14ac:dyDescent="0.25">
      <c r="A71" s="49" t="s">
        <v>48</v>
      </c>
      <c r="B71" s="47">
        <v>267571.03000000003</v>
      </c>
      <c r="C71" s="48" t="s">
        <v>80</v>
      </c>
      <c r="D71" s="49" t="s">
        <v>48</v>
      </c>
      <c r="E71" s="46" t="s">
        <v>35</v>
      </c>
      <c r="F71" s="46">
        <v>21468</v>
      </c>
      <c r="G71" s="52">
        <v>44802</v>
      </c>
      <c r="H71" s="51">
        <v>90904</v>
      </c>
      <c r="I71" s="52">
        <v>44813</v>
      </c>
      <c r="J71" s="53">
        <v>2785.47</v>
      </c>
      <c r="K71" s="47" t="s">
        <v>68</v>
      </c>
      <c r="L71" s="58"/>
      <c r="M71" s="58"/>
      <c r="N71" s="58"/>
      <c r="O71" s="58"/>
      <c r="P71" s="58"/>
      <c r="Q71" s="58"/>
      <c r="R71" s="58"/>
    </row>
    <row r="72" spans="1:18" s="55" customFormat="1" x14ac:dyDescent="0.25">
      <c r="A72" s="49" t="s">
        <v>48</v>
      </c>
      <c r="B72" s="47">
        <v>267571.03000000003</v>
      </c>
      <c r="C72" s="48" t="s">
        <v>80</v>
      </c>
      <c r="D72" s="49" t="s">
        <v>48</v>
      </c>
      <c r="E72" s="46" t="s">
        <v>35</v>
      </c>
      <c r="F72" s="46">
        <v>21468</v>
      </c>
      <c r="G72" s="52">
        <v>44802</v>
      </c>
      <c r="H72" s="51">
        <v>90904</v>
      </c>
      <c r="I72" s="52">
        <v>44813</v>
      </c>
      <c r="J72" s="53">
        <v>8353.74</v>
      </c>
      <c r="K72" s="47" t="s">
        <v>38</v>
      </c>
    </row>
    <row r="73" spans="1:18" s="55" customFormat="1" x14ac:dyDescent="0.25">
      <c r="A73" s="49" t="s">
        <v>48</v>
      </c>
      <c r="B73" s="47">
        <v>267571.03000000003</v>
      </c>
      <c r="C73" s="48" t="s">
        <v>81</v>
      </c>
      <c r="D73" s="49" t="s">
        <v>48</v>
      </c>
      <c r="E73" s="46" t="s">
        <v>35</v>
      </c>
      <c r="F73" s="46">
        <v>770</v>
      </c>
      <c r="G73" s="52">
        <v>44805</v>
      </c>
      <c r="H73" s="51">
        <v>550089000036425</v>
      </c>
      <c r="I73" s="52">
        <v>44816</v>
      </c>
      <c r="J73" s="53">
        <v>3448.98</v>
      </c>
      <c r="K73" s="47" t="s">
        <v>82</v>
      </c>
    </row>
    <row r="74" spans="1:18" s="55" customFormat="1" x14ac:dyDescent="0.25">
      <c r="A74" s="49" t="s">
        <v>48</v>
      </c>
      <c r="B74" s="47">
        <v>267571.03000000003</v>
      </c>
      <c r="C74" s="48" t="s">
        <v>83</v>
      </c>
      <c r="D74" s="49" t="s">
        <v>48</v>
      </c>
      <c r="E74" s="46" t="s">
        <v>35</v>
      </c>
      <c r="F74" s="46">
        <v>157</v>
      </c>
      <c r="G74" s="52">
        <v>44816</v>
      </c>
      <c r="H74" s="51">
        <v>550725000001630</v>
      </c>
      <c r="I74" s="52">
        <v>44816</v>
      </c>
      <c r="J74" s="53">
        <v>10811.52</v>
      </c>
      <c r="K74" s="47" t="s">
        <v>38</v>
      </c>
    </row>
    <row r="75" spans="1:18" s="55" customFormat="1" x14ac:dyDescent="0.25">
      <c r="A75" s="49" t="s">
        <v>48</v>
      </c>
      <c r="B75" s="47">
        <v>267571.03000000003</v>
      </c>
      <c r="C75" s="48" t="s">
        <v>84</v>
      </c>
      <c r="D75" s="49" t="s">
        <v>48</v>
      </c>
      <c r="E75" s="46" t="s">
        <v>35</v>
      </c>
      <c r="F75" s="46">
        <v>211</v>
      </c>
      <c r="G75" s="52">
        <v>44810</v>
      </c>
      <c r="H75" s="51">
        <v>91201</v>
      </c>
      <c r="I75" s="52">
        <v>44816</v>
      </c>
      <c r="J75" s="53">
        <v>987.97</v>
      </c>
      <c r="K75" s="47" t="s">
        <v>68</v>
      </c>
    </row>
    <row r="76" spans="1:18" s="55" customFormat="1" x14ac:dyDescent="0.25">
      <c r="A76" s="46" t="s">
        <v>32</v>
      </c>
      <c r="B76" s="47">
        <v>226200.66</v>
      </c>
      <c r="C76" s="48" t="s">
        <v>33</v>
      </c>
      <c r="D76" s="46" t="s">
        <v>34</v>
      </c>
      <c r="E76" s="46" t="s">
        <v>35</v>
      </c>
      <c r="F76" s="46">
        <v>165276</v>
      </c>
      <c r="G76" s="52">
        <v>44788</v>
      </c>
      <c r="H76" s="51">
        <v>91202</v>
      </c>
      <c r="I76" s="52">
        <v>44816</v>
      </c>
      <c r="J76" s="53">
        <v>2000</v>
      </c>
      <c r="K76" s="47" t="s">
        <v>38</v>
      </c>
    </row>
    <row r="77" spans="1:18" s="55" customFormat="1" x14ac:dyDescent="0.25">
      <c r="A77" s="46" t="s">
        <v>32</v>
      </c>
      <c r="B77" s="47">
        <v>226200.66</v>
      </c>
      <c r="C77" s="48" t="s">
        <v>85</v>
      </c>
      <c r="D77" s="46" t="s">
        <v>34</v>
      </c>
      <c r="E77" s="46" t="s">
        <v>35</v>
      </c>
      <c r="F77" s="46">
        <v>5293</v>
      </c>
      <c r="G77" s="52">
        <v>44784</v>
      </c>
      <c r="H77" s="51">
        <v>91203</v>
      </c>
      <c r="I77" s="52">
        <v>44816</v>
      </c>
      <c r="J77" s="53">
        <v>2180</v>
      </c>
      <c r="K77" s="47" t="s">
        <v>38</v>
      </c>
    </row>
    <row r="78" spans="1:18" s="55" customFormat="1" x14ac:dyDescent="0.25">
      <c r="A78" s="46" t="s">
        <v>32</v>
      </c>
      <c r="B78" s="47">
        <v>226200.66</v>
      </c>
      <c r="C78" s="48" t="s">
        <v>86</v>
      </c>
      <c r="D78" s="49" t="s">
        <v>34</v>
      </c>
      <c r="E78" s="46" t="s">
        <v>35</v>
      </c>
      <c r="F78" s="46">
        <v>3331577</v>
      </c>
      <c r="G78" s="52">
        <v>44755</v>
      </c>
      <c r="H78" s="51">
        <v>91204</v>
      </c>
      <c r="I78" s="52">
        <v>44816</v>
      </c>
      <c r="J78" s="53">
        <v>403.16</v>
      </c>
      <c r="K78" s="47" t="s">
        <v>38</v>
      </c>
    </row>
    <row r="79" spans="1:18" s="55" customFormat="1" x14ac:dyDescent="0.25">
      <c r="A79" s="46" t="s">
        <v>32</v>
      </c>
      <c r="B79" s="47">
        <v>226200.66</v>
      </c>
      <c r="C79" s="48" t="s">
        <v>86</v>
      </c>
      <c r="D79" s="49" t="s">
        <v>74</v>
      </c>
      <c r="E79" s="46" t="s">
        <v>35</v>
      </c>
      <c r="F79" s="46">
        <v>3319612</v>
      </c>
      <c r="G79" s="52">
        <v>44741</v>
      </c>
      <c r="H79" s="51">
        <v>91205</v>
      </c>
      <c r="I79" s="52">
        <v>44816</v>
      </c>
      <c r="J79" s="53">
        <v>1387.78</v>
      </c>
      <c r="K79" s="47" t="s">
        <v>38</v>
      </c>
    </row>
    <row r="80" spans="1:18" s="55" customFormat="1" x14ac:dyDescent="0.25">
      <c r="A80" s="46" t="s">
        <v>32</v>
      </c>
      <c r="B80" s="47">
        <v>226200.66</v>
      </c>
      <c r="C80" s="48" t="s">
        <v>86</v>
      </c>
      <c r="D80" s="49" t="s">
        <v>74</v>
      </c>
      <c r="E80" s="46" t="s">
        <v>35</v>
      </c>
      <c r="F80" s="46">
        <v>3318704</v>
      </c>
      <c r="G80" s="52">
        <v>44740</v>
      </c>
      <c r="H80" s="51">
        <v>91206</v>
      </c>
      <c r="I80" s="52">
        <v>44816</v>
      </c>
      <c r="J80" s="53">
        <v>1889.34</v>
      </c>
      <c r="K80" s="47" t="s">
        <v>68</v>
      </c>
    </row>
    <row r="81" spans="1:14" s="55" customFormat="1" x14ac:dyDescent="0.25">
      <c r="A81" s="46" t="s">
        <v>32</v>
      </c>
      <c r="B81" s="47">
        <v>226200.66</v>
      </c>
      <c r="C81" s="48" t="s">
        <v>86</v>
      </c>
      <c r="D81" s="49" t="s">
        <v>74</v>
      </c>
      <c r="E81" s="46" t="s">
        <v>35</v>
      </c>
      <c r="F81" s="46">
        <v>3318704</v>
      </c>
      <c r="G81" s="52">
        <v>44740</v>
      </c>
      <c r="H81" s="51">
        <v>91206</v>
      </c>
      <c r="I81" s="52">
        <v>44816</v>
      </c>
      <c r="J81" s="53">
        <v>2834</v>
      </c>
      <c r="K81" s="47" t="s">
        <v>38</v>
      </c>
    </row>
    <row r="82" spans="1:14" s="55" customFormat="1" x14ac:dyDescent="0.25">
      <c r="A82" s="49" t="s">
        <v>40</v>
      </c>
      <c r="B82" s="47"/>
      <c r="C82" s="48" t="s">
        <v>41</v>
      </c>
      <c r="D82" s="49" t="s">
        <v>42</v>
      </c>
      <c r="E82" s="46" t="s">
        <v>43</v>
      </c>
      <c r="F82" s="49">
        <v>0</v>
      </c>
      <c r="G82" s="52">
        <v>44816</v>
      </c>
      <c r="H82" s="51">
        <v>832551100030694</v>
      </c>
      <c r="I82" s="52">
        <v>44816</v>
      </c>
      <c r="J82" s="53">
        <v>1.05</v>
      </c>
      <c r="K82" s="47" t="s">
        <v>44</v>
      </c>
    </row>
    <row r="83" spans="1:14" s="55" customFormat="1" x14ac:dyDescent="0.25">
      <c r="A83" s="46" t="s">
        <v>32</v>
      </c>
      <c r="B83" s="47">
        <v>226200.66</v>
      </c>
      <c r="C83" s="48" t="s">
        <v>87</v>
      </c>
      <c r="D83" s="49" t="s">
        <v>74</v>
      </c>
      <c r="E83" s="46" t="s">
        <v>35</v>
      </c>
      <c r="F83" s="46">
        <v>166364</v>
      </c>
      <c r="G83" s="52">
        <v>44757</v>
      </c>
      <c r="H83" s="51">
        <v>91301</v>
      </c>
      <c r="I83" s="52">
        <v>44817</v>
      </c>
      <c r="J83" s="53">
        <v>2606.16</v>
      </c>
      <c r="K83" s="47" t="s">
        <v>68</v>
      </c>
    </row>
    <row r="84" spans="1:14" s="55" customFormat="1" x14ac:dyDescent="0.25">
      <c r="A84" s="46" t="s">
        <v>32</v>
      </c>
      <c r="B84" s="47">
        <v>226200.66</v>
      </c>
      <c r="C84" s="48" t="s">
        <v>87</v>
      </c>
      <c r="D84" s="49" t="s">
        <v>74</v>
      </c>
      <c r="E84" s="46" t="s">
        <v>35</v>
      </c>
      <c r="F84" s="46">
        <v>166364</v>
      </c>
      <c r="G84" s="52">
        <v>44757</v>
      </c>
      <c r="H84" s="51">
        <v>91301</v>
      </c>
      <c r="I84" s="52">
        <v>44817</v>
      </c>
      <c r="J84" s="53">
        <v>3909.24</v>
      </c>
      <c r="K84" s="47" t="s">
        <v>38</v>
      </c>
    </row>
    <row r="85" spans="1:14" s="55" customFormat="1" x14ac:dyDescent="0.25">
      <c r="A85" s="46" t="s">
        <v>32</v>
      </c>
      <c r="B85" s="47">
        <v>226200.66</v>
      </c>
      <c r="C85" s="48" t="s">
        <v>88</v>
      </c>
      <c r="D85" s="49" t="s">
        <v>74</v>
      </c>
      <c r="E85" s="46" t="s">
        <v>35</v>
      </c>
      <c r="F85" s="46">
        <v>25210</v>
      </c>
      <c r="G85" s="52">
        <v>44757</v>
      </c>
      <c r="H85" s="51">
        <v>91302</v>
      </c>
      <c r="I85" s="52">
        <v>44817</v>
      </c>
      <c r="J85" s="53">
        <v>309.2</v>
      </c>
      <c r="K85" s="47" t="s">
        <v>70</v>
      </c>
    </row>
    <row r="86" spans="1:14" s="55" customFormat="1" x14ac:dyDescent="0.25">
      <c r="A86" s="46" t="s">
        <v>32</v>
      </c>
      <c r="B86" s="47">
        <v>226200.66</v>
      </c>
      <c r="C86" s="48" t="s">
        <v>88</v>
      </c>
      <c r="D86" s="49" t="s">
        <v>74</v>
      </c>
      <c r="E86" s="46" t="s">
        <v>35</v>
      </c>
      <c r="F86" s="46">
        <v>25210</v>
      </c>
      <c r="G86" s="52">
        <v>44757</v>
      </c>
      <c r="H86" s="51">
        <v>91302</v>
      </c>
      <c r="I86" s="52">
        <v>44817</v>
      </c>
      <c r="J86" s="53">
        <v>2630.88</v>
      </c>
      <c r="K86" s="47" t="s">
        <v>68</v>
      </c>
    </row>
    <row r="87" spans="1:14" s="55" customFormat="1" x14ac:dyDescent="0.25">
      <c r="A87" s="46" t="s">
        <v>32</v>
      </c>
      <c r="B87" s="47">
        <v>226200.66</v>
      </c>
      <c r="C87" s="48" t="s">
        <v>88</v>
      </c>
      <c r="D87" s="49" t="s">
        <v>74</v>
      </c>
      <c r="E87" s="46" t="s">
        <v>35</v>
      </c>
      <c r="F87" s="46">
        <v>25210</v>
      </c>
      <c r="G87" s="52">
        <v>44757</v>
      </c>
      <c r="H87" s="51">
        <v>91302</v>
      </c>
      <c r="I87" s="52">
        <v>44817</v>
      </c>
      <c r="J87" s="53">
        <v>3637.12</v>
      </c>
      <c r="K87" s="47" t="s">
        <v>38</v>
      </c>
    </row>
    <row r="88" spans="1:14" s="55" customFormat="1" x14ac:dyDescent="0.25">
      <c r="A88" s="46" t="s">
        <v>32</v>
      </c>
      <c r="B88" s="47">
        <v>226200.66</v>
      </c>
      <c r="C88" s="48" t="s">
        <v>86</v>
      </c>
      <c r="D88" s="49" t="s">
        <v>74</v>
      </c>
      <c r="E88" s="46" t="s">
        <v>35</v>
      </c>
      <c r="F88" s="46">
        <v>3334769</v>
      </c>
      <c r="G88" s="52">
        <v>44757</v>
      </c>
      <c r="H88" s="51">
        <v>91303</v>
      </c>
      <c r="I88" s="52">
        <v>44817</v>
      </c>
      <c r="J88" s="53">
        <v>398.33</v>
      </c>
      <c r="K88" s="47" t="s">
        <v>38</v>
      </c>
    </row>
    <row r="89" spans="1:14" s="55" customFormat="1" x14ac:dyDescent="0.25">
      <c r="A89" s="46" t="s">
        <v>32</v>
      </c>
      <c r="B89" s="47">
        <v>226200.66</v>
      </c>
      <c r="C89" s="48" t="s">
        <v>86</v>
      </c>
      <c r="D89" s="49" t="s">
        <v>74</v>
      </c>
      <c r="E89" s="46" t="s">
        <v>35</v>
      </c>
      <c r="F89" s="46">
        <v>3337071</v>
      </c>
      <c r="G89" s="52">
        <v>44757</v>
      </c>
      <c r="H89" s="51">
        <v>91304</v>
      </c>
      <c r="I89" s="52">
        <v>44817</v>
      </c>
      <c r="J89" s="53">
        <v>16.899999999999999</v>
      </c>
      <c r="K89" s="47" t="s">
        <v>38</v>
      </c>
    </row>
    <row r="90" spans="1:14" s="55" customFormat="1" x14ac:dyDescent="0.25">
      <c r="A90" s="46" t="s">
        <v>32</v>
      </c>
      <c r="B90" s="47">
        <v>226200.66</v>
      </c>
      <c r="C90" s="48" t="s">
        <v>88</v>
      </c>
      <c r="D90" s="49" t="s">
        <v>74</v>
      </c>
      <c r="E90" s="46" t="s">
        <v>35</v>
      </c>
      <c r="F90" s="46">
        <v>25514</v>
      </c>
      <c r="G90" s="52">
        <v>44757</v>
      </c>
      <c r="H90" s="51">
        <v>91305</v>
      </c>
      <c r="I90" s="52">
        <v>44817</v>
      </c>
      <c r="J90" s="53">
        <v>300</v>
      </c>
      <c r="K90" s="47" t="s">
        <v>38</v>
      </c>
    </row>
    <row r="91" spans="1:14" s="55" customFormat="1" x14ac:dyDescent="0.25">
      <c r="A91" s="49" t="s">
        <v>40</v>
      </c>
      <c r="B91" s="47"/>
      <c r="C91" s="48" t="s">
        <v>41</v>
      </c>
      <c r="D91" s="49" t="s">
        <v>42</v>
      </c>
      <c r="E91" s="46" t="s">
        <v>43</v>
      </c>
      <c r="F91" s="49">
        <v>0</v>
      </c>
      <c r="G91" s="52">
        <v>44817</v>
      </c>
      <c r="H91" s="51">
        <v>812561100102994</v>
      </c>
      <c r="I91" s="52">
        <v>44817</v>
      </c>
      <c r="J91" s="53">
        <v>1.05</v>
      </c>
      <c r="K91" s="47" t="s">
        <v>44</v>
      </c>
    </row>
    <row r="92" spans="1:14" s="55" customFormat="1" x14ac:dyDescent="0.25">
      <c r="A92" s="46" t="s">
        <v>32</v>
      </c>
      <c r="B92" s="47">
        <v>226200.66</v>
      </c>
      <c r="C92" s="48" t="s">
        <v>78</v>
      </c>
      <c r="D92" s="49" t="s">
        <v>74</v>
      </c>
      <c r="E92" s="46" t="s">
        <v>35</v>
      </c>
      <c r="F92" s="46">
        <v>816826</v>
      </c>
      <c r="G92" s="52">
        <v>44790</v>
      </c>
      <c r="H92" s="51">
        <v>91401</v>
      </c>
      <c r="I92" s="52">
        <v>44818</v>
      </c>
      <c r="J92" s="53">
        <v>11050.7</v>
      </c>
      <c r="K92" s="47" t="s">
        <v>38</v>
      </c>
    </row>
    <row r="93" spans="1:14" s="55" customFormat="1" x14ac:dyDescent="0.25">
      <c r="A93" s="46" t="s">
        <v>32</v>
      </c>
      <c r="B93" s="47">
        <v>226200.66</v>
      </c>
      <c r="C93" s="48" t="s">
        <v>78</v>
      </c>
      <c r="D93" s="49" t="s">
        <v>34</v>
      </c>
      <c r="E93" s="46" t="s">
        <v>35</v>
      </c>
      <c r="F93" s="46">
        <v>811666</v>
      </c>
      <c r="G93" s="52">
        <v>44777</v>
      </c>
      <c r="H93" s="51">
        <v>91402</v>
      </c>
      <c r="I93" s="52">
        <v>44818</v>
      </c>
      <c r="J93" s="53">
        <v>4920</v>
      </c>
      <c r="K93" s="47" t="s">
        <v>38</v>
      </c>
    </row>
    <row r="94" spans="1:14" s="55" customFormat="1" x14ac:dyDescent="0.25">
      <c r="A94" s="46" t="s">
        <v>32</v>
      </c>
      <c r="B94" s="47">
        <v>226200.66</v>
      </c>
      <c r="C94" s="48" t="s">
        <v>89</v>
      </c>
      <c r="D94" s="49" t="s">
        <v>74</v>
      </c>
      <c r="E94" s="46" t="s">
        <v>35</v>
      </c>
      <c r="F94" s="46">
        <v>368797</v>
      </c>
      <c r="G94" s="52">
        <v>44762</v>
      </c>
      <c r="H94" s="51">
        <v>91403</v>
      </c>
      <c r="I94" s="52">
        <v>44818</v>
      </c>
      <c r="J94" s="53">
        <v>4667.8500000000004</v>
      </c>
      <c r="K94" s="47" t="s">
        <v>38</v>
      </c>
    </row>
    <row r="95" spans="1:14" s="55" customFormat="1" x14ac:dyDescent="0.25">
      <c r="A95" s="46" t="s">
        <v>32</v>
      </c>
      <c r="B95" s="47">
        <v>226200.66</v>
      </c>
      <c r="C95" s="48" t="s">
        <v>87</v>
      </c>
      <c r="D95" s="49" t="s">
        <v>74</v>
      </c>
      <c r="E95" s="46" t="s">
        <v>35</v>
      </c>
      <c r="F95" s="46">
        <v>167535</v>
      </c>
      <c r="G95" s="52">
        <v>44790</v>
      </c>
      <c r="H95" s="51">
        <v>91404</v>
      </c>
      <c r="I95" s="52">
        <v>44818</v>
      </c>
      <c r="J95" s="53">
        <v>4560.5200000000004</v>
      </c>
      <c r="K95" s="47" t="s">
        <v>38</v>
      </c>
    </row>
    <row r="96" spans="1:14" s="55" customFormat="1" x14ac:dyDescent="0.25">
      <c r="A96" s="46" t="s">
        <v>32</v>
      </c>
      <c r="B96" s="47">
        <v>226200.66</v>
      </c>
      <c r="C96" s="48" t="s">
        <v>90</v>
      </c>
      <c r="D96" s="49" t="s">
        <v>74</v>
      </c>
      <c r="E96" s="46" t="s">
        <v>35</v>
      </c>
      <c r="F96" s="46">
        <v>46531</v>
      </c>
      <c r="G96" s="52">
        <v>44790</v>
      </c>
      <c r="H96" s="51">
        <v>91405</v>
      </c>
      <c r="I96" s="52">
        <v>44818</v>
      </c>
      <c r="J96" s="53">
        <v>4315.9799999999996</v>
      </c>
      <c r="K96" s="47" t="s">
        <v>38</v>
      </c>
      <c r="N96" s="55" t="s">
        <v>91</v>
      </c>
    </row>
    <row r="97" spans="1:11" s="55" customFormat="1" x14ac:dyDescent="0.25">
      <c r="A97" s="46" t="s">
        <v>32</v>
      </c>
      <c r="B97" s="47">
        <v>226200.66</v>
      </c>
      <c r="C97" s="48" t="s">
        <v>92</v>
      </c>
      <c r="D97" s="46" t="s">
        <v>74</v>
      </c>
      <c r="E97" s="46" t="s">
        <v>35</v>
      </c>
      <c r="F97" s="46">
        <v>899998</v>
      </c>
      <c r="G97" s="52">
        <v>44791</v>
      </c>
      <c r="H97" s="51">
        <v>91406</v>
      </c>
      <c r="I97" s="52">
        <v>44818</v>
      </c>
      <c r="J97" s="53">
        <v>3360.6</v>
      </c>
      <c r="K97" s="47" t="s">
        <v>38</v>
      </c>
    </row>
    <row r="98" spans="1:11" s="55" customFormat="1" x14ac:dyDescent="0.25">
      <c r="A98" s="46" t="s">
        <v>32</v>
      </c>
      <c r="B98" s="47">
        <v>226200.66</v>
      </c>
      <c r="C98" s="48" t="s">
        <v>76</v>
      </c>
      <c r="D98" s="46" t="s">
        <v>74</v>
      </c>
      <c r="E98" s="46" t="s">
        <v>35</v>
      </c>
      <c r="F98" s="46">
        <v>452472</v>
      </c>
      <c r="G98" s="52">
        <v>44790</v>
      </c>
      <c r="H98" s="51">
        <v>91407</v>
      </c>
      <c r="I98" s="52">
        <v>44818</v>
      </c>
      <c r="J98" s="53">
        <v>674.98</v>
      </c>
      <c r="K98" s="47" t="s">
        <v>38</v>
      </c>
    </row>
    <row r="99" spans="1:11" s="55" customFormat="1" x14ac:dyDescent="0.25">
      <c r="A99" s="49" t="s">
        <v>48</v>
      </c>
      <c r="B99" s="47">
        <v>267571.03000000003</v>
      </c>
      <c r="C99" s="48" t="s">
        <v>65</v>
      </c>
      <c r="D99" s="49" t="s">
        <v>48</v>
      </c>
      <c r="E99" s="46" t="s">
        <v>35</v>
      </c>
      <c r="F99" s="46">
        <v>362</v>
      </c>
      <c r="G99" s="52">
        <v>44796</v>
      </c>
      <c r="H99" s="51">
        <v>91408</v>
      </c>
      <c r="I99" s="52">
        <v>44818</v>
      </c>
      <c r="J99" s="53">
        <v>186.2</v>
      </c>
      <c r="K99" s="47" t="s">
        <v>38</v>
      </c>
    </row>
    <row r="100" spans="1:11" s="55" customFormat="1" x14ac:dyDescent="0.25">
      <c r="A100" s="46"/>
      <c r="B100" s="47"/>
      <c r="C100" s="48" t="s">
        <v>93</v>
      </c>
      <c r="D100" s="46"/>
      <c r="E100" s="46" t="s">
        <v>35</v>
      </c>
      <c r="F100" s="46"/>
      <c r="G100" s="52"/>
      <c r="H100" s="51">
        <v>91409</v>
      </c>
      <c r="I100" s="52">
        <v>44818</v>
      </c>
      <c r="J100" s="53">
        <v>7270.14</v>
      </c>
      <c r="K100" s="47" t="s">
        <v>44</v>
      </c>
    </row>
    <row r="101" spans="1:11" s="55" customFormat="1" x14ac:dyDescent="0.25">
      <c r="A101" s="49" t="s">
        <v>40</v>
      </c>
      <c r="B101" s="47"/>
      <c r="C101" s="48" t="s">
        <v>41</v>
      </c>
      <c r="D101" s="49" t="s">
        <v>42</v>
      </c>
      <c r="E101" s="46" t="s">
        <v>43</v>
      </c>
      <c r="F101" s="49">
        <v>0</v>
      </c>
      <c r="G101" s="52">
        <v>44818</v>
      </c>
      <c r="H101" s="51">
        <v>822571100106096</v>
      </c>
      <c r="I101" s="52">
        <v>44818</v>
      </c>
      <c r="J101" s="53">
        <v>1.05</v>
      </c>
      <c r="K101" s="47" t="s">
        <v>44</v>
      </c>
    </row>
    <row r="102" spans="1:11" s="55" customFormat="1" x14ac:dyDescent="0.25">
      <c r="A102" s="49" t="s">
        <v>48</v>
      </c>
      <c r="B102" s="47">
        <v>267571.03000000003</v>
      </c>
      <c r="C102" s="48" t="s">
        <v>94</v>
      </c>
      <c r="D102" s="49" t="s">
        <v>48</v>
      </c>
      <c r="E102" s="46" t="s">
        <v>35</v>
      </c>
      <c r="F102" s="46">
        <v>11</v>
      </c>
      <c r="G102" s="52">
        <v>44812</v>
      </c>
      <c r="H102" s="51">
        <v>550089000194866</v>
      </c>
      <c r="I102" s="52">
        <v>44819</v>
      </c>
      <c r="J102" s="53">
        <v>29640</v>
      </c>
      <c r="K102" s="47" t="s">
        <v>38</v>
      </c>
    </row>
    <row r="103" spans="1:11" s="55" customFormat="1" x14ac:dyDescent="0.25">
      <c r="A103" s="46" t="s">
        <v>32</v>
      </c>
      <c r="B103" s="47">
        <v>226200.66</v>
      </c>
      <c r="C103" s="48" t="s">
        <v>95</v>
      </c>
      <c r="D103" s="46" t="s">
        <v>74</v>
      </c>
      <c r="E103" s="46" t="s">
        <v>35</v>
      </c>
      <c r="F103" s="46">
        <v>858543</v>
      </c>
      <c r="G103" s="52">
        <v>44757</v>
      </c>
      <c r="H103" s="51">
        <v>91501</v>
      </c>
      <c r="I103" s="52">
        <v>44819</v>
      </c>
      <c r="J103" s="53">
        <v>3000</v>
      </c>
      <c r="K103" s="47" t="s">
        <v>38</v>
      </c>
    </row>
    <row r="104" spans="1:11" s="55" customFormat="1" x14ac:dyDescent="0.25">
      <c r="A104" s="46" t="s">
        <v>32</v>
      </c>
      <c r="B104" s="47">
        <v>226200.66</v>
      </c>
      <c r="C104" s="48" t="s">
        <v>89</v>
      </c>
      <c r="D104" s="46" t="s">
        <v>74</v>
      </c>
      <c r="E104" s="46" t="s">
        <v>35</v>
      </c>
      <c r="F104" s="46">
        <v>368904</v>
      </c>
      <c r="G104" s="52">
        <v>44763</v>
      </c>
      <c r="H104" s="51">
        <v>91502</v>
      </c>
      <c r="I104" s="52">
        <v>44819</v>
      </c>
      <c r="J104" s="53">
        <v>5658</v>
      </c>
      <c r="K104" s="47" t="s">
        <v>38</v>
      </c>
    </row>
    <row r="105" spans="1:11" s="55" customFormat="1" x14ac:dyDescent="0.25">
      <c r="A105" s="46" t="s">
        <v>32</v>
      </c>
      <c r="B105" s="47">
        <v>226200.66</v>
      </c>
      <c r="C105" s="48" t="s">
        <v>33</v>
      </c>
      <c r="D105" s="49" t="s">
        <v>34</v>
      </c>
      <c r="E105" s="46" t="s">
        <v>35</v>
      </c>
      <c r="F105" s="46">
        <v>164185</v>
      </c>
      <c r="G105" s="52">
        <v>44777</v>
      </c>
      <c r="H105" s="51">
        <v>91503</v>
      </c>
      <c r="I105" s="52">
        <v>44819</v>
      </c>
      <c r="J105" s="53">
        <v>4306.67</v>
      </c>
      <c r="K105" s="47" t="s">
        <v>38</v>
      </c>
    </row>
    <row r="106" spans="1:11" s="55" customFormat="1" x14ac:dyDescent="0.25">
      <c r="A106" s="46" t="s">
        <v>32</v>
      </c>
      <c r="B106" s="47">
        <v>226200.66</v>
      </c>
      <c r="C106" s="48" t="s">
        <v>53</v>
      </c>
      <c r="D106" s="49" t="s">
        <v>34</v>
      </c>
      <c r="E106" s="46" t="s">
        <v>35</v>
      </c>
      <c r="F106" s="46">
        <v>81917</v>
      </c>
      <c r="G106" s="52">
        <v>44791</v>
      </c>
      <c r="H106" s="51">
        <v>91504</v>
      </c>
      <c r="I106" s="52">
        <v>44819</v>
      </c>
      <c r="J106" s="53">
        <v>535.5</v>
      </c>
      <c r="K106" s="47" t="s">
        <v>38</v>
      </c>
    </row>
    <row r="107" spans="1:11" s="55" customFormat="1" x14ac:dyDescent="0.25">
      <c r="A107" s="46" t="s">
        <v>32</v>
      </c>
      <c r="B107" s="47">
        <v>226200.66</v>
      </c>
      <c r="C107" s="48" t="s">
        <v>46</v>
      </c>
      <c r="D107" s="49" t="s">
        <v>34</v>
      </c>
      <c r="E107" s="46" t="s">
        <v>35</v>
      </c>
      <c r="F107" s="46">
        <v>399053</v>
      </c>
      <c r="G107" s="52">
        <v>44791</v>
      </c>
      <c r="H107" s="51">
        <v>91505</v>
      </c>
      <c r="I107" s="52">
        <v>44819</v>
      </c>
      <c r="J107" s="53">
        <v>562.95000000000005</v>
      </c>
      <c r="K107" s="47" t="s">
        <v>38</v>
      </c>
    </row>
    <row r="108" spans="1:11" s="55" customFormat="1" x14ac:dyDescent="0.25">
      <c r="A108" s="46" t="s">
        <v>32</v>
      </c>
      <c r="B108" s="47">
        <v>226200.66</v>
      </c>
      <c r="C108" s="48" t="s">
        <v>96</v>
      </c>
      <c r="D108" s="46" t="s">
        <v>74</v>
      </c>
      <c r="E108" s="46" t="s">
        <v>35</v>
      </c>
      <c r="F108" s="46">
        <v>8914</v>
      </c>
      <c r="G108" s="52">
        <v>44791</v>
      </c>
      <c r="H108" s="51">
        <v>91506</v>
      </c>
      <c r="I108" s="52">
        <v>44819</v>
      </c>
      <c r="J108" s="53">
        <v>261.88</v>
      </c>
      <c r="K108" s="47" t="s">
        <v>68</v>
      </c>
    </row>
    <row r="109" spans="1:11" s="55" customFormat="1" x14ac:dyDescent="0.25">
      <c r="A109" s="46" t="s">
        <v>32</v>
      </c>
      <c r="B109" s="47">
        <v>226200.66</v>
      </c>
      <c r="C109" s="48" t="s">
        <v>97</v>
      </c>
      <c r="D109" s="46" t="s">
        <v>74</v>
      </c>
      <c r="E109" s="46" t="s">
        <v>35</v>
      </c>
      <c r="F109" s="46">
        <v>8914</v>
      </c>
      <c r="G109" s="52">
        <v>44791</v>
      </c>
      <c r="H109" s="51">
        <v>91506</v>
      </c>
      <c r="I109" s="52">
        <v>44819</v>
      </c>
      <c r="J109" s="53">
        <v>392.81</v>
      </c>
      <c r="K109" s="47" t="s">
        <v>38</v>
      </c>
    </row>
    <row r="110" spans="1:11" s="55" customFormat="1" x14ac:dyDescent="0.25">
      <c r="A110" s="46" t="s">
        <v>32</v>
      </c>
      <c r="B110" s="47">
        <v>226200.66</v>
      </c>
      <c r="C110" s="48" t="s">
        <v>46</v>
      </c>
      <c r="D110" s="46" t="s">
        <v>74</v>
      </c>
      <c r="E110" s="46" t="s">
        <v>35</v>
      </c>
      <c r="F110" s="46">
        <v>399081</v>
      </c>
      <c r="G110" s="52">
        <v>44791</v>
      </c>
      <c r="H110" s="51">
        <v>91507</v>
      </c>
      <c r="I110" s="52">
        <v>44819</v>
      </c>
      <c r="J110" s="53">
        <v>1396.49</v>
      </c>
      <c r="K110" s="47" t="s">
        <v>38</v>
      </c>
    </row>
    <row r="111" spans="1:11" s="55" customFormat="1" x14ac:dyDescent="0.25">
      <c r="A111" s="46" t="s">
        <v>32</v>
      </c>
      <c r="B111" s="47">
        <v>226200.66</v>
      </c>
      <c r="C111" s="48" t="s">
        <v>98</v>
      </c>
      <c r="D111" s="46" t="s">
        <v>74</v>
      </c>
      <c r="E111" s="46" t="s">
        <v>35</v>
      </c>
      <c r="F111" s="46">
        <v>50272</v>
      </c>
      <c r="G111" s="52">
        <v>44790</v>
      </c>
      <c r="H111" s="51">
        <v>91508</v>
      </c>
      <c r="I111" s="52">
        <v>44819</v>
      </c>
      <c r="J111" s="53">
        <v>2125</v>
      </c>
      <c r="K111" s="47" t="s">
        <v>38</v>
      </c>
    </row>
    <row r="112" spans="1:11" s="55" customFormat="1" x14ac:dyDescent="0.25">
      <c r="A112" s="46" t="s">
        <v>32</v>
      </c>
      <c r="B112" s="47">
        <v>226200.66</v>
      </c>
      <c r="C112" s="48" t="s">
        <v>99</v>
      </c>
      <c r="D112" s="49" t="s">
        <v>34</v>
      </c>
      <c r="E112" s="46" t="s">
        <v>35</v>
      </c>
      <c r="F112" s="46">
        <v>668044</v>
      </c>
      <c r="G112" s="52">
        <v>44791</v>
      </c>
      <c r="H112" s="51">
        <v>91509</v>
      </c>
      <c r="I112" s="52">
        <v>44819</v>
      </c>
      <c r="J112" s="53">
        <v>1156</v>
      </c>
      <c r="K112" s="47" t="s">
        <v>38</v>
      </c>
    </row>
    <row r="113" spans="1:12" s="55" customFormat="1" x14ac:dyDescent="0.25">
      <c r="A113" s="49" t="s">
        <v>48</v>
      </c>
      <c r="B113" s="47">
        <v>267571.03000000003</v>
      </c>
      <c r="C113" s="48" t="s">
        <v>100</v>
      </c>
      <c r="D113" s="49" t="s">
        <v>48</v>
      </c>
      <c r="E113" s="46" t="s">
        <v>35</v>
      </c>
      <c r="F113" s="46">
        <v>161</v>
      </c>
      <c r="G113" s="52">
        <v>44809</v>
      </c>
      <c r="H113" s="51">
        <v>91510</v>
      </c>
      <c r="I113" s="52">
        <v>44819</v>
      </c>
      <c r="J113" s="53">
        <v>8808.48</v>
      </c>
      <c r="K113" s="47" t="s">
        <v>101</v>
      </c>
    </row>
    <row r="114" spans="1:12" s="55" customFormat="1" x14ac:dyDescent="0.25">
      <c r="A114" s="49" t="s">
        <v>48</v>
      </c>
      <c r="B114" s="47">
        <v>267571.03000000003</v>
      </c>
      <c r="C114" s="48" t="s">
        <v>102</v>
      </c>
      <c r="D114" s="49" t="s">
        <v>48</v>
      </c>
      <c r="E114" s="46" t="s">
        <v>35</v>
      </c>
      <c r="F114" s="46">
        <v>628</v>
      </c>
      <c r="G114" s="52">
        <v>44812</v>
      </c>
      <c r="H114" s="51">
        <v>91511</v>
      </c>
      <c r="I114" s="52">
        <v>44819</v>
      </c>
      <c r="J114" s="53">
        <v>3477.03</v>
      </c>
      <c r="K114" s="47" t="s">
        <v>68</v>
      </c>
    </row>
    <row r="115" spans="1:12" s="55" customFormat="1" x14ac:dyDescent="0.25">
      <c r="A115" s="49" t="s">
        <v>48</v>
      </c>
      <c r="B115" s="47">
        <v>267571.03000000003</v>
      </c>
      <c r="C115" s="48" t="s">
        <v>67</v>
      </c>
      <c r="D115" s="49" t="s">
        <v>48</v>
      </c>
      <c r="E115" s="46" t="s">
        <v>35</v>
      </c>
      <c r="F115" s="46">
        <v>1477</v>
      </c>
      <c r="G115" s="52">
        <v>44810</v>
      </c>
      <c r="H115" s="51">
        <v>91512</v>
      </c>
      <c r="I115" s="52">
        <v>44819</v>
      </c>
      <c r="J115" s="53">
        <v>1390.81</v>
      </c>
      <c r="K115" s="47" t="s">
        <v>68</v>
      </c>
    </row>
    <row r="116" spans="1:12" s="55" customFormat="1" x14ac:dyDescent="0.25">
      <c r="A116" s="49" t="s">
        <v>48</v>
      </c>
      <c r="B116" s="47">
        <v>267571.03000000003</v>
      </c>
      <c r="C116" s="48" t="s">
        <v>103</v>
      </c>
      <c r="D116" s="49" t="s">
        <v>48</v>
      </c>
      <c r="E116" s="46" t="s">
        <v>35</v>
      </c>
      <c r="F116" s="46">
        <v>161</v>
      </c>
      <c r="G116" s="52">
        <v>44806</v>
      </c>
      <c r="H116" s="51">
        <v>91513</v>
      </c>
      <c r="I116" s="52">
        <v>44819</v>
      </c>
      <c r="J116" s="53">
        <v>695.41</v>
      </c>
      <c r="K116" s="47" t="s">
        <v>68</v>
      </c>
    </row>
    <row r="117" spans="1:12" s="55" customFormat="1" x14ac:dyDescent="0.25">
      <c r="A117" s="49" t="s">
        <v>48</v>
      </c>
      <c r="B117" s="47">
        <v>267571.03000000003</v>
      </c>
      <c r="C117" s="48" t="s">
        <v>104</v>
      </c>
      <c r="D117" s="49" t="s">
        <v>48</v>
      </c>
      <c r="E117" s="46" t="s">
        <v>35</v>
      </c>
      <c r="F117" s="46">
        <v>37</v>
      </c>
      <c r="G117" s="52">
        <v>828</v>
      </c>
      <c r="H117" s="51">
        <v>91514</v>
      </c>
      <c r="I117" s="52">
        <v>44819</v>
      </c>
      <c r="J117" s="53">
        <v>828</v>
      </c>
      <c r="K117" s="47" t="s">
        <v>68</v>
      </c>
    </row>
    <row r="118" spans="1:12" s="55" customFormat="1" x14ac:dyDescent="0.25">
      <c r="A118" s="49" t="s">
        <v>48</v>
      </c>
      <c r="B118" s="47">
        <v>267571.03000000003</v>
      </c>
      <c r="C118" s="48" t="s">
        <v>105</v>
      </c>
      <c r="D118" s="49" t="s">
        <v>48</v>
      </c>
      <c r="E118" s="46" t="s">
        <v>35</v>
      </c>
      <c r="F118" s="46">
        <v>447</v>
      </c>
      <c r="G118" s="52">
        <v>44809</v>
      </c>
      <c r="H118" s="51">
        <v>91515</v>
      </c>
      <c r="I118" s="52">
        <v>44819</v>
      </c>
      <c r="J118" s="53">
        <v>5099.6400000000003</v>
      </c>
      <c r="K118" s="47" t="s">
        <v>68</v>
      </c>
      <c r="L118" s="61"/>
    </row>
    <row r="119" spans="1:12" s="55" customFormat="1" x14ac:dyDescent="0.25">
      <c r="A119" s="49" t="s">
        <v>40</v>
      </c>
      <c r="B119" s="47"/>
      <c r="C119" s="48" t="s">
        <v>41</v>
      </c>
      <c r="D119" s="49" t="s">
        <v>42</v>
      </c>
      <c r="E119" s="46" t="s">
        <v>43</v>
      </c>
      <c r="F119" s="49">
        <v>0</v>
      </c>
      <c r="G119" s="52">
        <v>44819</v>
      </c>
      <c r="H119" s="51">
        <v>852581200120579</v>
      </c>
      <c r="I119" s="52">
        <v>44819</v>
      </c>
      <c r="J119" s="53">
        <v>1.05</v>
      </c>
      <c r="K119" s="47" t="s">
        <v>44</v>
      </c>
    </row>
    <row r="120" spans="1:12" s="55" customFormat="1" x14ac:dyDescent="0.25">
      <c r="A120" s="46" t="s">
        <v>32</v>
      </c>
      <c r="B120" s="47">
        <v>226200.66</v>
      </c>
      <c r="C120" s="48" t="s">
        <v>106</v>
      </c>
      <c r="D120" s="46" t="s">
        <v>74</v>
      </c>
      <c r="E120" s="46" t="s">
        <v>35</v>
      </c>
      <c r="F120" s="46">
        <v>121223</v>
      </c>
      <c r="G120" s="52">
        <v>44790</v>
      </c>
      <c r="H120" s="51">
        <v>91601</v>
      </c>
      <c r="I120" s="52">
        <v>44820</v>
      </c>
      <c r="J120" s="53">
        <v>3443.57</v>
      </c>
      <c r="K120" s="47" t="s">
        <v>38</v>
      </c>
    </row>
    <row r="121" spans="1:12" s="55" customFormat="1" x14ac:dyDescent="0.25">
      <c r="A121" s="46" t="s">
        <v>32</v>
      </c>
      <c r="B121" s="47">
        <v>226200.66</v>
      </c>
      <c r="C121" s="48" t="s">
        <v>107</v>
      </c>
      <c r="D121" s="46" t="s">
        <v>34</v>
      </c>
      <c r="E121" s="46" t="s">
        <v>35</v>
      </c>
      <c r="F121" s="46">
        <v>170508</v>
      </c>
      <c r="G121" s="52">
        <v>44791</v>
      </c>
      <c r="H121" s="51">
        <v>91602</v>
      </c>
      <c r="I121" s="52">
        <v>44820</v>
      </c>
      <c r="J121" s="53">
        <v>993.34</v>
      </c>
      <c r="K121" s="47" t="s">
        <v>36</v>
      </c>
    </row>
    <row r="122" spans="1:12" s="55" customFormat="1" x14ac:dyDescent="0.25">
      <c r="A122" s="46" t="s">
        <v>32</v>
      </c>
      <c r="B122" s="47">
        <v>226200.66</v>
      </c>
      <c r="C122" s="48" t="s">
        <v>107</v>
      </c>
      <c r="D122" s="46" t="s">
        <v>34</v>
      </c>
      <c r="E122" s="46" t="s">
        <v>35</v>
      </c>
      <c r="F122" s="46">
        <v>170508</v>
      </c>
      <c r="G122" s="52">
        <v>44791</v>
      </c>
      <c r="H122" s="51">
        <v>91602</v>
      </c>
      <c r="I122" s="52">
        <v>44820</v>
      </c>
      <c r="J122" s="53">
        <v>1506.46</v>
      </c>
      <c r="K122" s="47" t="s">
        <v>38</v>
      </c>
    </row>
    <row r="123" spans="1:12" s="55" customFormat="1" x14ac:dyDescent="0.25">
      <c r="A123" s="46" t="s">
        <v>32</v>
      </c>
      <c r="B123" s="47">
        <v>226200.66</v>
      </c>
      <c r="C123" s="48" t="s">
        <v>72</v>
      </c>
      <c r="D123" s="46" t="s">
        <v>34</v>
      </c>
      <c r="E123" s="46" t="s">
        <v>35</v>
      </c>
      <c r="F123" s="46">
        <v>228838</v>
      </c>
      <c r="G123" s="52">
        <v>44790</v>
      </c>
      <c r="H123" s="51">
        <v>91603</v>
      </c>
      <c r="I123" s="52">
        <v>44820</v>
      </c>
      <c r="J123" s="53">
        <v>2007.6</v>
      </c>
      <c r="K123" s="47" t="s">
        <v>38</v>
      </c>
    </row>
    <row r="124" spans="1:12" s="55" customFormat="1" x14ac:dyDescent="0.25">
      <c r="A124" s="46" t="s">
        <v>32</v>
      </c>
      <c r="B124" s="47">
        <v>226200.66</v>
      </c>
      <c r="C124" s="48" t="s">
        <v>50</v>
      </c>
      <c r="D124" s="46" t="s">
        <v>34</v>
      </c>
      <c r="E124" s="46" t="s">
        <v>35</v>
      </c>
      <c r="F124" s="46">
        <v>5659</v>
      </c>
      <c r="G124" s="52">
        <v>44790</v>
      </c>
      <c r="H124" s="51">
        <v>91604</v>
      </c>
      <c r="I124" s="52">
        <v>44820</v>
      </c>
      <c r="J124" s="53">
        <v>1440</v>
      </c>
      <c r="K124" s="47" t="s">
        <v>38</v>
      </c>
    </row>
    <row r="125" spans="1:12" s="55" customFormat="1" x14ac:dyDescent="0.25">
      <c r="A125" s="46" t="s">
        <v>32</v>
      </c>
      <c r="B125" s="47">
        <v>226200.66</v>
      </c>
      <c r="C125" s="48" t="s">
        <v>108</v>
      </c>
      <c r="D125" s="46" t="s">
        <v>74</v>
      </c>
      <c r="E125" s="46" t="s">
        <v>35</v>
      </c>
      <c r="F125" s="46">
        <v>174024</v>
      </c>
      <c r="G125" s="52">
        <v>44790</v>
      </c>
      <c r="H125" s="51">
        <v>91605</v>
      </c>
      <c r="I125" s="52">
        <v>44820</v>
      </c>
      <c r="J125" s="53">
        <v>1250</v>
      </c>
      <c r="K125" s="47" t="s">
        <v>38</v>
      </c>
    </row>
    <row r="126" spans="1:12" s="55" customFormat="1" x14ac:dyDescent="0.25">
      <c r="A126" s="46" t="s">
        <v>32</v>
      </c>
      <c r="B126" s="47">
        <v>226200.66</v>
      </c>
      <c r="C126" s="48" t="s">
        <v>72</v>
      </c>
      <c r="D126" s="46" t="s">
        <v>34</v>
      </c>
      <c r="E126" s="46" t="s">
        <v>35</v>
      </c>
      <c r="F126" s="62" t="s">
        <v>109</v>
      </c>
      <c r="G126" s="52">
        <v>44790</v>
      </c>
      <c r="H126" s="51">
        <v>91606</v>
      </c>
      <c r="I126" s="52">
        <v>44820</v>
      </c>
      <c r="J126" s="53">
        <v>1190</v>
      </c>
      <c r="K126" s="47" t="s">
        <v>38</v>
      </c>
    </row>
    <row r="127" spans="1:12" s="55" customFormat="1" x14ac:dyDescent="0.25">
      <c r="A127" s="46" t="s">
        <v>32</v>
      </c>
      <c r="B127" s="47">
        <v>226200.66</v>
      </c>
      <c r="C127" s="48" t="s">
        <v>97</v>
      </c>
      <c r="D127" s="46" t="s">
        <v>74</v>
      </c>
      <c r="E127" s="46" t="s">
        <v>35</v>
      </c>
      <c r="F127" s="62" t="s">
        <v>110</v>
      </c>
      <c r="G127" s="52">
        <v>44792</v>
      </c>
      <c r="H127" s="51">
        <v>91607</v>
      </c>
      <c r="I127" s="52">
        <v>44820</v>
      </c>
      <c r="J127" s="53">
        <v>1056</v>
      </c>
      <c r="K127" s="47" t="s">
        <v>38</v>
      </c>
    </row>
    <row r="128" spans="1:12" s="55" customFormat="1" x14ac:dyDescent="0.25">
      <c r="A128" s="46" t="s">
        <v>32</v>
      </c>
      <c r="B128" s="47">
        <v>226200.66</v>
      </c>
      <c r="C128" s="48" t="s">
        <v>111</v>
      </c>
      <c r="D128" s="46" t="s">
        <v>74</v>
      </c>
      <c r="E128" s="46" t="s">
        <v>35</v>
      </c>
      <c r="F128" s="62" t="s">
        <v>112</v>
      </c>
      <c r="G128" s="52">
        <v>44790</v>
      </c>
      <c r="H128" s="51">
        <v>91608</v>
      </c>
      <c r="I128" s="52">
        <v>44820</v>
      </c>
      <c r="J128" s="53">
        <v>965.8</v>
      </c>
      <c r="K128" s="47" t="s">
        <v>38</v>
      </c>
    </row>
    <row r="129" spans="1:11" s="55" customFormat="1" x14ac:dyDescent="0.25">
      <c r="A129" s="46" t="s">
        <v>32</v>
      </c>
      <c r="B129" s="47">
        <v>226200.66</v>
      </c>
      <c r="C129" s="48" t="s">
        <v>72</v>
      </c>
      <c r="D129" s="46" t="s">
        <v>34</v>
      </c>
      <c r="E129" s="46" t="s">
        <v>35</v>
      </c>
      <c r="F129" s="62" t="s">
        <v>113</v>
      </c>
      <c r="G129" s="52">
        <v>44790</v>
      </c>
      <c r="H129" s="51">
        <v>91609</v>
      </c>
      <c r="I129" s="52">
        <v>44820</v>
      </c>
      <c r="J129" s="53">
        <v>800</v>
      </c>
      <c r="K129" s="47" t="s">
        <v>38</v>
      </c>
    </row>
    <row r="130" spans="1:11" s="55" customFormat="1" x14ac:dyDescent="0.25">
      <c r="A130" s="49" t="s">
        <v>48</v>
      </c>
      <c r="B130" s="47">
        <v>267571.03000000003</v>
      </c>
      <c r="C130" s="63" t="s">
        <v>114</v>
      </c>
      <c r="D130" s="49" t="s">
        <v>48</v>
      </c>
      <c r="E130" s="46" t="s">
        <v>35</v>
      </c>
      <c r="F130" s="62" t="s">
        <v>115</v>
      </c>
      <c r="G130" s="52">
        <v>44807</v>
      </c>
      <c r="H130" s="51">
        <v>91610</v>
      </c>
      <c r="I130" s="52">
        <v>44820</v>
      </c>
      <c r="J130" s="53">
        <v>695.41</v>
      </c>
      <c r="K130" s="47" t="s">
        <v>68</v>
      </c>
    </row>
    <row r="131" spans="1:11" s="55" customFormat="1" x14ac:dyDescent="0.25">
      <c r="A131" s="49" t="s">
        <v>40</v>
      </c>
      <c r="B131" s="47"/>
      <c r="C131" s="48" t="s">
        <v>41</v>
      </c>
      <c r="D131" s="49" t="s">
        <v>42</v>
      </c>
      <c r="E131" s="46" t="s">
        <v>43</v>
      </c>
      <c r="F131" s="49">
        <v>0</v>
      </c>
      <c r="G131" s="52">
        <v>44820</v>
      </c>
      <c r="H131" s="51">
        <v>812591100133151</v>
      </c>
      <c r="I131" s="52">
        <v>44820</v>
      </c>
      <c r="J131" s="53">
        <v>1.05</v>
      </c>
      <c r="K131" s="47" t="s">
        <v>44</v>
      </c>
    </row>
    <row r="132" spans="1:11" s="55" customFormat="1" x14ac:dyDescent="0.25">
      <c r="A132" s="46" t="s">
        <v>32</v>
      </c>
      <c r="B132" s="47">
        <v>226200.66</v>
      </c>
      <c r="C132" s="48" t="s">
        <v>88</v>
      </c>
      <c r="D132" s="46" t="s">
        <v>74</v>
      </c>
      <c r="E132" s="46" t="s">
        <v>35</v>
      </c>
      <c r="F132" s="62" t="s">
        <v>116</v>
      </c>
      <c r="G132" s="52">
        <v>44791</v>
      </c>
      <c r="H132" s="51">
        <v>91901</v>
      </c>
      <c r="I132" s="52">
        <v>44823</v>
      </c>
      <c r="J132" s="53">
        <v>13761.9</v>
      </c>
      <c r="K132" s="47" t="s">
        <v>38</v>
      </c>
    </row>
    <row r="133" spans="1:11" s="55" customFormat="1" x14ac:dyDescent="0.25">
      <c r="A133" s="46" t="s">
        <v>32</v>
      </c>
      <c r="B133" s="47">
        <v>226200.66</v>
      </c>
      <c r="C133" s="48" t="s">
        <v>117</v>
      </c>
      <c r="D133" s="46" t="s">
        <v>74</v>
      </c>
      <c r="E133" s="46" t="s">
        <v>35</v>
      </c>
      <c r="F133" s="62" t="s">
        <v>118</v>
      </c>
      <c r="G133" s="52">
        <v>44792</v>
      </c>
      <c r="H133" s="51">
        <v>91902</v>
      </c>
      <c r="I133" s="52">
        <v>44823</v>
      </c>
      <c r="J133" s="53">
        <v>11361.17</v>
      </c>
      <c r="K133" s="47" t="s">
        <v>38</v>
      </c>
    </row>
    <row r="134" spans="1:11" s="55" customFormat="1" x14ac:dyDescent="0.25">
      <c r="A134" s="46" t="s">
        <v>32</v>
      </c>
      <c r="B134" s="47">
        <v>226200.66</v>
      </c>
      <c r="C134" s="63" t="s">
        <v>119</v>
      </c>
      <c r="D134" s="46" t="s">
        <v>74</v>
      </c>
      <c r="E134" s="46" t="s">
        <v>35</v>
      </c>
      <c r="F134" s="62" t="s">
        <v>120</v>
      </c>
      <c r="G134" s="52">
        <v>44791</v>
      </c>
      <c r="H134" s="51">
        <v>91903</v>
      </c>
      <c r="I134" s="52">
        <v>44823</v>
      </c>
      <c r="J134" s="53">
        <v>8496.3799999999992</v>
      </c>
      <c r="K134" s="47" t="s">
        <v>38</v>
      </c>
    </row>
    <row r="135" spans="1:11" s="58" customFormat="1" x14ac:dyDescent="0.25">
      <c r="A135" s="46" t="s">
        <v>32</v>
      </c>
      <c r="B135" s="47">
        <v>226200.66</v>
      </c>
      <c r="C135" s="63" t="s">
        <v>121</v>
      </c>
      <c r="D135" s="46" t="s">
        <v>74</v>
      </c>
      <c r="E135" s="46" t="s">
        <v>35</v>
      </c>
      <c r="F135" s="62" t="s">
        <v>122</v>
      </c>
      <c r="G135" s="52">
        <v>44762</v>
      </c>
      <c r="H135" s="51">
        <v>91904</v>
      </c>
      <c r="I135" s="52">
        <v>44823</v>
      </c>
      <c r="J135" s="53">
        <v>6299.37</v>
      </c>
      <c r="K135" s="47" t="s">
        <v>38</v>
      </c>
    </row>
    <row r="136" spans="1:11" s="55" customFormat="1" x14ac:dyDescent="0.25">
      <c r="A136" s="46" t="s">
        <v>32</v>
      </c>
      <c r="B136" s="47">
        <v>226200.66</v>
      </c>
      <c r="C136" s="63" t="s">
        <v>123</v>
      </c>
      <c r="D136" s="46" t="s">
        <v>74</v>
      </c>
      <c r="E136" s="46" t="s">
        <v>35</v>
      </c>
      <c r="F136" s="62" t="s">
        <v>124</v>
      </c>
      <c r="G136" s="52">
        <v>44791</v>
      </c>
      <c r="H136" s="51">
        <v>91905</v>
      </c>
      <c r="I136" s="52">
        <v>44823</v>
      </c>
      <c r="J136" s="53">
        <v>2501.71</v>
      </c>
      <c r="K136" s="47" t="s">
        <v>38</v>
      </c>
    </row>
    <row r="137" spans="1:11" s="55" customFormat="1" x14ac:dyDescent="0.25">
      <c r="A137" s="46" t="s">
        <v>32</v>
      </c>
      <c r="B137" s="47">
        <v>226200.66</v>
      </c>
      <c r="C137" s="63" t="s">
        <v>125</v>
      </c>
      <c r="D137" s="46" t="s">
        <v>34</v>
      </c>
      <c r="E137" s="46" t="s">
        <v>35</v>
      </c>
      <c r="F137" s="62" t="s">
        <v>126</v>
      </c>
      <c r="G137" s="52">
        <v>44778</v>
      </c>
      <c r="H137" s="51">
        <v>91906</v>
      </c>
      <c r="I137" s="52">
        <v>44823</v>
      </c>
      <c r="J137" s="53">
        <v>2234.52</v>
      </c>
      <c r="K137" s="47" t="s">
        <v>38</v>
      </c>
    </row>
    <row r="138" spans="1:11" s="55" customFormat="1" x14ac:dyDescent="0.25">
      <c r="A138" s="46" t="s">
        <v>32</v>
      </c>
      <c r="B138" s="47">
        <v>226200.66</v>
      </c>
      <c r="C138" s="63" t="s">
        <v>127</v>
      </c>
      <c r="D138" s="49" t="s">
        <v>74</v>
      </c>
      <c r="E138" s="46" t="s">
        <v>35</v>
      </c>
      <c r="F138" s="62" t="s">
        <v>128</v>
      </c>
      <c r="G138" s="52">
        <v>44792</v>
      </c>
      <c r="H138" s="51">
        <v>91907</v>
      </c>
      <c r="I138" s="52">
        <v>44823</v>
      </c>
      <c r="J138" s="53">
        <v>2227.92</v>
      </c>
      <c r="K138" s="47" t="s">
        <v>38</v>
      </c>
    </row>
    <row r="139" spans="1:11" s="55" customFormat="1" x14ac:dyDescent="0.25">
      <c r="A139" s="46" t="s">
        <v>32</v>
      </c>
      <c r="B139" s="47">
        <v>226200.66</v>
      </c>
      <c r="C139" s="48" t="s">
        <v>129</v>
      </c>
      <c r="D139" s="49" t="s">
        <v>34</v>
      </c>
      <c r="E139" s="46" t="s">
        <v>35</v>
      </c>
      <c r="F139" s="62" t="s">
        <v>130</v>
      </c>
      <c r="G139" s="52">
        <v>44762</v>
      </c>
      <c r="H139" s="51">
        <v>91908</v>
      </c>
      <c r="I139" s="52">
        <v>44823</v>
      </c>
      <c r="J139" s="53">
        <v>1965.6</v>
      </c>
      <c r="K139" s="47" t="s">
        <v>38</v>
      </c>
    </row>
    <row r="140" spans="1:11" s="55" customFormat="1" x14ac:dyDescent="0.25">
      <c r="A140" s="46" t="s">
        <v>32</v>
      </c>
      <c r="B140" s="47">
        <v>226200.66</v>
      </c>
      <c r="C140" s="63" t="s">
        <v>51</v>
      </c>
      <c r="D140" s="46" t="s">
        <v>34</v>
      </c>
      <c r="E140" s="46" t="s">
        <v>35</v>
      </c>
      <c r="F140" s="62" t="s">
        <v>131</v>
      </c>
      <c r="G140" s="52">
        <v>44761</v>
      </c>
      <c r="H140" s="51">
        <v>91909</v>
      </c>
      <c r="I140" s="52">
        <v>44823</v>
      </c>
      <c r="J140" s="53">
        <v>1482.65</v>
      </c>
      <c r="K140" s="47" t="s">
        <v>38</v>
      </c>
    </row>
    <row r="141" spans="1:11" s="55" customFormat="1" x14ac:dyDescent="0.25">
      <c r="A141" s="46" t="s">
        <v>32</v>
      </c>
      <c r="B141" s="47">
        <v>226200.66</v>
      </c>
      <c r="C141" s="63" t="s">
        <v>88</v>
      </c>
      <c r="D141" s="46" t="s">
        <v>74</v>
      </c>
      <c r="E141" s="46" t="s">
        <v>35</v>
      </c>
      <c r="F141" s="62" t="s">
        <v>132</v>
      </c>
      <c r="G141" s="52">
        <v>44792</v>
      </c>
      <c r="H141" s="51">
        <v>91910</v>
      </c>
      <c r="I141" s="52">
        <v>44823</v>
      </c>
      <c r="J141" s="53">
        <v>1408</v>
      </c>
      <c r="K141" s="47" t="s">
        <v>38</v>
      </c>
    </row>
    <row r="142" spans="1:11" s="55" customFormat="1" x14ac:dyDescent="0.25">
      <c r="A142" s="46" t="s">
        <v>32</v>
      </c>
      <c r="B142" s="47">
        <v>226200.66</v>
      </c>
      <c r="C142" s="63" t="s">
        <v>92</v>
      </c>
      <c r="D142" s="46" t="s">
        <v>74</v>
      </c>
      <c r="E142" s="46" t="s">
        <v>35</v>
      </c>
      <c r="F142" s="62" t="s">
        <v>133</v>
      </c>
      <c r="G142" s="52">
        <v>44792</v>
      </c>
      <c r="H142" s="51">
        <v>91911</v>
      </c>
      <c r="I142" s="52">
        <v>44823</v>
      </c>
      <c r="J142" s="53">
        <v>1073.47</v>
      </c>
      <c r="K142" s="47" t="s">
        <v>38</v>
      </c>
    </row>
    <row r="143" spans="1:11" s="55" customFormat="1" x14ac:dyDescent="0.25">
      <c r="A143" s="46" t="s">
        <v>32</v>
      </c>
      <c r="B143" s="47">
        <v>226200.66</v>
      </c>
      <c r="C143" s="63" t="s">
        <v>85</v>
      </c>
      <c r="D143" s="46" t="s">
        <v>34</v>
      </c>
      <c r="E143" s="46" t="s">
        <v>35</v>
      </c>
      <c r="F143" s="62" t="s">
        <v>134</v>
      </c>
      <c r="G143" s="52">
        <v>44792</v>
      </c>
      <c r="H143" s="51">
        <v>91912</v>
      </c>
      <c r="I143" s="52">
        <v>44823</v>
      </c>
      <c r="J143" s="53">
        <v>909</v>
      </c>
      <c r="K143" s="47" t="s">
        <v>38</v>
      </c>
    </row>
    <row r="144" spans="1:11" s="55" customFormat="1" x14ac:dyDescent="0.25">
      <c r="A144" s="46" t="s">
        <v>32</v>
      </c>
      <c r="B144" s="47">
        <v>226200.66</v>
      </c>
      <c r="C144" s="63" t="s">
        <v>135</v>
      </c>
      <c r="D144" s="46" t="s">
        <v>74</v>
      </c>
      <c r="E144" s="46" t="s">
        <v>35</v>
      </c>
      <c r="F144" s="62" t="s">
        <v>136</v>
      </c>
      <c r="G144" s="52">
        <v>44791</v>
      </c>
      <c r="H144" s="51">
        <v>91913</v>
      </c>
      <c r="I144" s="52">
        <v>44823</v>
      </c>
      <c r="J144" s="53">
        <v>907.84</v>
      </c>
      <c r="K144" s="47" t="s">
        <v>38</v>
      </c>
    </row>
    <row r="145" spans="1:13" s="55" customFormat="1" x14ac:dyDescent="0.25">
      <c r="A145" s="46" t="s">
        <v>32</v>
      </c>
      <c r="B145" s="47">
        <v>226200.66</v>
      </c>
      <c r="C145" s="63" t="s">
        <v>137</v>
      </c>
      <c r="D145" s="49" t="s">
        <v>34</v>
      </c>
      <c r="E145" s="46" t="s">
        <v>35</v>
      </c>
      <c r="F145" s="62" t="s">
        <v>138</v>
      </c>
      <c r="G145" s="52">
        <v>44791</v>
      </c>
      <c r="H145" s="51">
        <v>91914</v>
      </c>
      <c r="I145" s="52">
        <v>44823</v>
      </c>
      <c r="J145" s="53">
        <v>862.5</v>
      </c>
      <c r="K145" s="47" t="s">
        <v>38</v>
      </c>
    </row>
    <row r="146" spans="1:13" s="55" customFormat="1" x14ac:dyDescent="0.25">
      <c r="A146" s="46" t="s">
        <v>32</v>
      </c>
      <c r="B146" s="47">
        <v>226200.66</v>
      </c>
      <c r="C146" s="48" t="s">
        <v>139</v>
      </c>
      <c r="D146" s="49" t="s">
        <v>74</v>
      </c>
      <c r="E146" s="46" t="s">
        <v>35</v>
      </c>
      <c r="F146" s="62" t="s">
        <v>140</v>
      </c>
      <c r="G146" s="52">
        <v>44791</v>
      </c>
      <c r="H146" s="51">
        <v>91915</v>
      </c>
      <c r="I146" s="52">
        <v>44823</v>
      </c>
      <c r="J146" s="53">
        <v>628.37</v>
      </c>
      <c r="K146" s="47" t="s">
        <v>38</v>
      </c>
    </row>
    <row r="147" spans="1:13" s="55" customFormat="1" x14ac:dyDescent="0.25">
      <c r="A147" s="46" t="s">
        <v>32</v>
      </c>
      <c r="B147" s="47">
        <v>226200.66</v>
      </c>
      <c r="C147" s="63" t="s">
        <v>51</v>
      </c>
      <c r="D147" s="46" t="s">
        <v>74</v>
      </c>
      <c r="E147" s="46" t="s">
        <v>35</v>
      </c>
      <c r="F147" s="62" t="s">
        <v>141</v>
      </c>
      <c r="G147" s="52">
        <v>44761</v>
      </c>
      <c r="H147" s="51">
        <v>91916</v>
      </c>
      <c r="I147" s="52">
        <v>44823</v>
      </c>
      <c r="J147" s="53">
        <v>613.33000000000004</v>
      </c>
      <c r="K147" s="47" t="s">
        <v>38</v>
      </c>
    </row>
    <row r="148" spans="1:13" s="55" customFormat="1" x14ac:dyDescent="0.25">
      <c r="A148" s="46" t="s">
        <v>32</v>
      </c>
      <c r="B148" s="47">
        <v>226200.66</v>
      </c>
      <c r="C148" s="63" t="s">
        <v>51</v>
      </c>
      <c r="D148" s="46" t="s">
        <v>34</v>
      </c>
      <c r="E148" s="46" t="s">
        <v>35</v>
      </c>
      <c r="F148" s="62" t="s">
        <v>142</v>
      </c>
      <c r="G148" s="52">
        <v>44791</v>
      </c>
      <c r="H148" s="51">
        <v>91917</v>
      </c>
      <c r="I148" s="52">
        <v>44823</v>
      </c>
      <c r="J148" s="53">
        <v>555.99</v>
      </c>
      <c r="K148" s="47" t="s">
        <v>38</v>
      </c>
    </row>
    <row r="149" spans="1:13" s="58" customFormat="1" x14ac:dyDescent="0.25">
      <c r="A149" s="46" t="s">
        <v>32</v>
      </c>
      <c r="B149" s="47">
        <v>226200.66</v>
      </c>
      <c r="C149" s="63" t="s">
        <v>92</v>
      </c>
      <c r="D149" s="49" t="s">
        <v>34</v>
      </c>
      <c r="E149" s="46" t="s">
        <v>35</v>
      </c>
      <c r="F149" s="62" t="s">
        <v>143</v>
      </c>
      <c r="G149" s="52">
        <v>44791</v>
      </c>
      <c r="H149" s="51">
        <v>91918</v>
      </c>
      <c r="I149" s="52">
        <v>44823</v>
      </c>
      <c r="J149" s="53">
        <v>523.5</v>
      </c>
      <c r="K149" s="47" t="s">
        <v>38</v>
      </c>
    </row>
    <row r="150" spans="1:13" s="55" customFormat="1" x14ac:dyDescent="0.25">
      <c r="A150" s="46" t="s">
        <v>32</v>
      </c>
      <c r="B150" s="47">
        <v>226200.66</v>
      </c>
      <c r="C150" s="48" t="s">
        <v>51</v>
      </c>
      <c r="D150" s="49" t="s">
        <v>34</v>
      </c>
      <c r="E150" s="46" t="s">
        <v>35</v>
      </c>
      <c r="F150" s="62" t="s">
        <v>144</v>
      </c>
      <c r="G150" s="52">
        <v>44762</v>
      </c>
      <c r="H150" s="51">
        <v>91919</v>
      </c>
      <c r="I150" s="52">
        <v>44823</v>
      </c>
      <c r="J150" s="53">
        <v>77.25</v>
      </c>
      <c r="K150" s="47" t="s">
        <v>38</v>
      </c>
    </row>
    <row r="151" spans="1:13" s="55" customFormat="1" x14ac:dyDescent="0.25">
      <c r="A151" s="49" t="s">
        <v>48</v>
      </c>
      <c r="B151" s="47">
        <v>267571.03000000003</v>
      </c>
      <c r="C151" s="63" t="s">
        <v>145</v>
      </c>
      <c r="D151" s="49" t="s">
        <v>48</v>
      </c>
      <c r="E151" s="46" t="s">
        <v>35</v>
      </c>
      <c r="F151" s="62" t="s">
        <v>146</v>
      </c>
      <c r="G151" s="52">
        <v>44805</v>
      </c>
      <c r="H151" s="51">
        <v>91920</v>
      </c>
      <c r="I151" s="52">
        <v>44823</v>
      </c>
      <c r="J151" s="53">
        <v>938.5</v>
      </c>
      <c r="K151" s="47" t="s">
        <v>147</v>
      </c>
      <c r="L151" s="58"/>
      <c r="M151" s="64" t="s">
        <v>148</v>
      </c>
    </row>
    <row r="152" spans="1:13" s="55" customFormat="1" x14ac:dyDescent="0.25">
      <c r="A152" s="49" t="s">
        <v>40</v>
      </c>
      <c r="B152" s="47"/>
      <c r="C152" s="48" t="s">
        <v>41</v>
      </c>
      <c r="D152" s="49" t="s">
        <v>42</v>
      </c>
      <c r="E152" s="46" t="s">
        <v>43</v>
      </c>
      <c r="F152" s="49">
        <v>0</v>
      </c>
      <c r="G152" s="52">
        <v>44823</v>
      </c>
      <c r="H152" s="51">
        <v>822621200261150</v>
      </c>
      <c r="I152" s="52">
        <v>44823</v>
      </c>
      <c r="J152" s="53">
        <v>1.05</v>
      </c>
      <c r="K152" s="47" t="s">
        <v>44</v>
      </c>
    </row>
    <row r="153" spans="1:13" s="55" customFormat="1" x14ac:dyDescent="0.25">
      <c r="A153" s="49" t="s">
        <v>40</v>
      </c>
      <c r="B153" s="47"/>
      <c r="C153" s="48" t="s">
        <v>41</v>
      </c>
      <c r="D153" s="49" t="s">
        <v>42</v>
      </c>
      <c r="E153" s="46" t="s">
        <v>43</v>
      </c>
      <c r="F153" s="49">
        <v>0</v>
      </c>
      <c r="G153" s="52">
        <v>44824</v>
      </c>
      <c r="H153" s="51">
        <v>832631200156222</v>
      </c>
      <c r="I153" s="52">
        <v>44824</v>
      </c>
      <c r="J153" s="53">
        <v>1.05</v>
      </c>
      <c r="K153" s="47" t="s">
        <v>44</v>
      </c>
    </row>
    <row r="154" spans="1:13" s="72" customFormat="1" x14ac:dyDescent="0.25">
      <c r="A154" s="65" t="s">
        <v>149</v>
      </c>
      <c r="B154" s="66">
        <v>182551.58</v>
      </c>
      <c r="C154" s="67"/>
      <c r="D154" s="65" t="s">
        <v>149</v>
      </c>
      <c r="E154" s="68"/>
      <c r="F154" s="69"/>
      <c r="G154" s="70">
        <v>44813</v>
      </c>
      <c r="H154" s="71">
        <v>90905</v>
      </c>
      <c r="I154" s="70">
        <v>44813</v>
      </c>
      <c r="J154" s="57">
        <v>107007.61</v>
      </c>
      <c r="K154" s="66" t="s">
        <v>38</v>
      </c>
    </row>
    <row r="155" spans="1:13" s="72" customFormat="1" x14ac:dyDescent="0.25">
      <c r="A155" s="65" t="s">
        <v>149</v>
      </c>
      <c r="B155" s="66">
        <v>182551.58</v>
      </c>
      <c r="C155" s="67"/>
      <c r="D155" s="65" t="s">
        <v>149</v>
      </c>
      <c r="E155" s="68"/>
      <c r="F155" s="69"/>
      <c r="G155" s="70">
        <v>44813</v>
      </c>
      <c r="H155" s="71">
        <v>90905</v>
      </c>
      <c r="I155" s="70">
        <v>44813</v>
      </c>
      <c r="J155" s="57">
        <v>91430.77</v>
      </c>
      <c r="K155" s="66" t="s">
        <v>70</v>
      </c>
    </row>
    <row r="156" spans="1:13" s="72" customFormat="1" x14ac:dyDescent="0.25">
      <c r="A156" s="65" t="s">
        <v>149</v>
      </c>
      <c r="B156" s="66">
        <v>182551.58</v>
      </c>
      <c r="C156" s="67"/>
      <c r="D156" s="65" t="s">
        <v>149</v>
      </c>
      <c r="E156" s="68"/>
      <c r="F156" s="69"/>
      <c r="G156" s="70">
        <v>44813</v>
      </c>
      <c r="H156" s="71">
        <v>90905</v>
      </c>
      <c r="I156" s="70">
        <v>44813</v>
      </c>
      <c r="J156" s="57">
        <v>1534.31</v>
      </c>
      <c r="K156" s="66" t="s">
        <v>150</v>
      </c>
    </row>
    <row r="157" spans="1:13" s="72" customFormat="1" x14ac:dyDescent="0.25">
      <c r="A157" s="65" t="s">
        <v>149</v>
      </c>
      <c r="B157" s="66">
        <v>182551.58</v>
      </c>
      <c r="C157" s="67"/>
      <c r="D157" s="65" t="s">
        <v>149</v>
      </c>
      <c r="E157" s="68"/>
      <c r="F157" s="69"/>
      <c r="G157" s="70">
        <v>44813</v>
      </c>
      <c r="H157" s="71">
        <v>90905</v>
      </c>
      <c r="I157" s="70">
        <v>44813</v>
      </c>
      <c r="J157" s="57">
        <v>2560.31</v>
      </c>
      <c r="K157" s="66" t="s">
        <v>151</v>
      </c>
    </row>
    <row r="158" spans="1:13" s="72" customFormat="1" x14ac:dyDescent="0.25">
      <c r="A158" s="65" t="s">
        <v>149</v>
      </c>
      <c r="B158" s="66">
        <v>182551.58</v>
      </c>
      <c r="C158" s="67"/>
      <c r="D158" s="65" t="s">
        <v>149</v>
      </c>
      <c r="E158" s="68"/>
      <c r="F158" s="69"/>
      <c r="G158" s="70">
        <v>44813</v>
      </c>
      <c r="H158" s="71">
        <v>90905</v>
      </c>
      <c r="I158" s="70">
        <v>44813</v>
      </c>
      <c r="J158" s="57">
        <v>3793.94</v>
      </c>
      <c r="K158" s="66" t="s">
        <v>62</v>
      </c>
    </row>
    <row r="159" spans="1:13" s="72" customFormat="1" x14ac:dyDescent="0.25">
      <c r="A159" s="65" t="s">
        <v>149</v>
      </c>
      <c r="B159" s="66">
        <v>182551.58</v>
      </c>
      <c r="C159" s="67"/>
      <c r="D159" s="65" t="s">
        <v>149</v>
      </c>
      <c r="E159" s="68"/>
      <c r="F159" s="69"/>
      <c r="G159" s="70">
        <v>44813</v>
      </c>
      <c r="H159" s="71">
        <v>90905</v>
      </c>
      <c r="I159" s="70">
        <v>44813</v>
      </c>
      <c r="J159" s="57">
        <v>2883.13</v>
      </c>
      <c r="K159" s="66" t="s">
        <v>82</v>
      </c>
    </row>
    <row r="160" spans="1:13" s="81" customFormat="1" x14ac:dyDescent="0.25">
      <c r="A160" s="73"/>
      <c r="B160" s="74"/>
      <c r="C160" s="75" t="s">
        <v>93</v>
      </c>
      <c r="D160" s="73"/>
      <c r="E160" s="73" t="s">
        <v>43</v>
      </c>
      <c r="F160" s="76"/>
      <c r="G160" s="77">
        <v>44825</v>
      </c>
      <c r="H160" s="78">
        <v>92101</v>
      </c>
      <c r="I160" s="77">
        <v>44825</v>
      </c>
      <c r="J160" s="79">
        <v>271544.13</v>
      </c>
      <c r="K160" s="74" t="s">
        <v>44</v>
      </c>
      <c r="L160" s="80"/>
    </row>
    <row r="161" spans="1:11" s="55" customFormat="1" x14ac:dyDescent="0.25">
      <c r="A161" s="46" t="s">
        <v>32</v>
      </c>
      <c r="B161" s="47">
        <v>226200.66</v>
      </c>
      <c r="C161" s="63" t="s">
        <v>51</v>
      </c>
      <c r="D161" s="46" t="s">
        <v>34</v>
      </c>
      <c r="E161" s="46" t="s">
        <v>35</v>
      </c>
      <c r="F161" s="62" t="s">
        <v>152</v>
      </c>
      <c r="G161" s="52">
        <v>44795</v>
      </c>
      <c r="H161" s="51">
        <v>92102</v>
      </c>
      <c r="I161" s="52">
        <v>44825</v>
      </c>
      <c r="J161" s="53">
        <v>741.33</v>
      </c>
      <c r="K161" s="47" t="s">
        <v>38</v>
      </c>
    </row>
    <row r="162" spans="1:11" s="55" customFormat="1" x14ac:dyDescent="0.25">
      <c r="A162" s="46" t="s">
        <v>32</v>
      </c>
      <c r="B162" s="47">
        <v>226200.66</v>
      </c>
      <c r="C162" s="63" t="s">
        <v>51</v>
      </c>
      <c r="D162" s="46" t="s">
        <v>34</v>
      </c>
      <c r="E162" s="46" t="s">
        <v>35</v>
      </c>
      <c r="F162" s="62" t="s">
        <v>153</v>
      </c>
      <c r="G162" s="52">
        <v>44795</v>
      </c>
      <c r="H162" s="51">
        <v>92103</v>
      </c>
      <c r="I162" s="52">
        <v>44825</v>
      </c>
      <c r="J162" s="53">
        <v>2860.2</v>
      </c>
      <c r="K162" s="47" t="s">
        <v>38</v>
      </c>
    </row>
    <row r="163" spans="1:11" s="55" customFormat="1" x14ac:dyDescent="0.25">
      <c r="A163" s="46" t="s">
        <v>32</v>
      </c>
      <c r="B163" s="47">
        <v>226200.66</v>
      </c>
      <c r="C163" s="63" t="s">
        <v>154</v>
      </c>
      <c r="D163" s="46" t="s">
        <v>74</v>
      </c>
      <c r="E163" s="46" t="s">
        <v>35</v>
      </c>
      <c r="F163" s="62" t="s">
        <v>155</v>
      </c>
      <c r="G163" s="52">
        <v>44795</v>
      </c>
      <c r="H163" s="51">
        <v>91104</v>
      </c>
      <c r="I163" s="52">
        <v>44825</v>
      </c>
      <c r="J163" s="53">
        <v>2350</v>
      </c>
      <c r="K163" s="47" t="s">
        <v>38</v>
      </c>
    </row>
    <row r="164" spans="1:11" s="55" customFormat="1" x14ac:dyDescent="0.25">
      <c r="A164" s="46" t="s">
        <v>32</v>
      </c>
      <c r="B164" s="47">
        <v>226200.66</v>
      </c>
      <c r="C164" s="63" t="s">
        <v>87</v>
      </c>
      <c r="D164" s="46" t="s">
        <v>74</v>
      </c>
      <c r="E164" s="46" t="s">
        <v>35</v>
      </c>
      <c r="F164" s="62" t="s">
        <v>156</v>
      </c>
      <c r="G164" s="52">
        <v>44790</v>
      </c>
      <c r="H164" s="51">
        <v>91105</v>
      </c>
      <c r="I164" s="52">
        <v>44825</v>
      </c>
      <c r="J164" s="53">
        <v>4560.5200000000004</v>
      </c>
      <c r="K164" s="47" t="s">
        <v>38</v>
      </c>
    </row>
    <row r="165" spans="1:11" s="55" customFormat="1" x14ac:dyDescent="0.25">
      <c r="A165" s="46" t="s">
        <v>32</v>
      </c>
      <c r="B165" s="47">
        <v>226200.66</v>
      </c>
      <c r="C165" s="63" t="s">
        <v>157</v>
      </c>
      <c r="D165" s="46" t="s">
        <v>74</v>
      </c>
      <c r="E165" s="46" t="s">
        <v>35</v>
      </c>
      <c r="F165" s="62" t="s">
        <v>158</v>
      </c>
      <c r="G165" s="52">
        <v>44790</v>
      </c>
      <c r="H165" s="51">
        <v>91106</v>
      </c>
      <c r="I165" s="52">
        <v>44825</v>
      </c>
      <c r="J165" s="53">
        <v>660.1</v>
      </c>
      <c r="K165" s="47" t="s">
        <v>38</v>
      </c>
    </row>
    <row r="166" spans="1:11" s="55" customFormat="1" x14ac:dyDescent="0.25">
      <c r="A166" s="46" t="s">
        <v>32</v>
      </c>
      <c r="B166" s="47">
        <v>226200.66</v>
      </c>
      <c r="C166" s="63" t="s">
        <v>51</v>
      </c>
      <c r="D166" s="46" t="s">
        <v>34</v>
      </c>
      <c r="E166" s="46" t="s">
        <v>35</v>
      </c>
      <c r="F166" s="62" t="s">
        <v>159</v>
      </c>
      <c r="G166" s="52">
        <v>44764</v>
      </c>
      <c r="H166" s="51">
        <v>91107</v>
      </c>
      <c r="I166" s="52">
        <v>44825</v>
      </c>
      <c r="J166" s="53">
        <v>179.63</v>
      </c>
      <c r="K166" s="47" t="s">
        <v>38</v>
      </c>
    </row>
    <row r="167" spans="1:11" s="55" customFormat="1" x14ac:dyDescent="0.25">
      <c r="A167" s="49" t="s">
        <v>40</v>
      </c>
      <c r="B167" s="47"/>
      <c r="C167" s="48" t="s">
        <v>41</v>
      </c>
      <c r="D167" s="49" t="s">
        <v>42</v>
      </c>
      <c r="E167" s="46" t="s">
        <v>43</v>
      </c>
      <c r="F167" s="49">
        <v>0</v>
      </c>
      <c r="G167" s="52">
        <v>44825</v>
      </c>
      <c r="H167" s="51">
        <v>812641100153239</v>
      </c>
      <c r="I167" s="52">
        <v>44825</v>
      </c>
      <c r="J167" s="53">
        <v>1.05</v>
      </c>
      <c r="K167" s="47" t="s">
        <v>44</v>
      </c>
    </row>
    <row r="168" spans="1:11" s="55" customFormat="1" x14ac:dyDescent="0.25">
      <c r="A168" s="46" t="s">
        <v>32</v>
      </c>
      <c r="B168" s="47">
        <v>226200.66</v>
      </c>
      <c r="C168" s="48" t="s">
        <v>72</v>
      </c>
      <c r="D168" s="49" t="s">
        <v>34</v>
      </c>
      <c r="E168" s="46" t="s">
        <v>35</v>
      </c>
      <c r="F168" s="62" t="s">
        <v>160</v>
      </c>
      <c r="G168" s="52">
        <v>44781</v>
      </c>
      <c r="H168" s="51">
        <v>92201</v>
      </c>
      <c r="I168" s="52">
        <v>44826</v>
      </c>
      <c r="J168" s="53">
        <v>1450</v>
      </c>
      <c r="K168" s="47" t="s">
        <v>38</v>
      </c>
    </row>
    <row r="169" spans="1:11" s="55" customFormat="1" x14ac:dyDescent="0.25">
      <c r="A169" s="46" t="s">
        <v>32</v>
      </c>
      <c r="B169" s="47">
        <v>226200.66</v>
      </c>
      <c r="C169" s="63" t="s">
        <v>161</v>
      </c>
      <c r="D169" s="49" t="s">
        <v>34</v>
      </c>
      <c r="E169" s="46" t="s">
        <v>35</v>
      </c>
      <c r="F169" s="62" t="s">
        <v>162</v>
      </c>
      <c r="G169" s="52">
        <v>44791</v>
      </c>
      <c r="H169" s="51">
        <v>92202</v>
      </c>
      <c r="I169" s="52">
        <v>44826</v>
      </c>
      <c r="J169" s="53">
        <v>1392.5</v>
      </c>
      <c r="K169" s="47" t="s">
        <v>38</v>
      </c>
    </row>
    <row r="170" spans="1:11" s="55" customFormat="1" x14ac:dyDescent="0.25">
      <c r="A170" s="46" t="s">
        <v>32</v>
      </c>
      <c r="B170" s="47">
        <v>226200.66</v>
      </c>
      <c r="C170" s="82" t="s">
        <v>163</v>
      </c>
      <c r="D170" s="49" t="s">
        <v>34</v>
      </c>
      <c r="E170" s="46" t="s">
        <v>35</v>
      </c>
      <c r="F170" s="62" t="s">
        <v>164</v>
      </c>
      <c r="G170" s="52">
        <v>44791</v>
      </c>
      <c r="H170" s="51">
        <v>92203</v>
      </c>
      <c r="I170" s="52">
        <v>44826</v>
      </c>
      <c r="J170" s="53">
        <v>1713.6</v>
      </c>
      <c r="K170" s="47" t="s">
        <v>38</v>
      </c>
    </row>
    <row r="171" spans="1:11" s="55" customFormat="1" x14ac:dyDescent="0.25">
      <c r="A171" s="49" t="s">
        <v>40</v>
      </c>
      <c r="B171" s="47"/>
      <c r="C171" s="48" t="s">
        <v>41</v>
      </c>
      <c r="D171" s="49" t="s">
        <v>42</v>
      </c>
      <c r="E171" s="46" t="s">
        <v>43</v>
      </c>
      <c r="F171" s="49">
        <v>0</v>
      </c>
      <c r="G171" s="52">
        <v>44826</v>
      </c>
      <c r="H171" s="51">
        <v>812651100154630</v>
      </c>
      <c r="I171" s="52">
        <v>44826</v>
      </c>
      <c r="J171" s="53">
        <v>1.05</v>
      </c>
      <c r="K171" s="47" t="s">
        <v>44</v>
      </c>
    </row>
    <row r="172" spans="1:11" s="55" customFormat="1" x14ac:dyDescent="0.25">
      <c r="A172" s="46" t="s">
        <v>32</v>
      </c>
      <c r="B172" s="47">
        <v>226200.66</v>
      </c>
      <c r="C172" s="48" t="s">
        <v>72</v>
      </c>
      <c r="D172" s="49" t="s">
        <v>34</v>
      </c>
      <c r="E172" s="46" t="s">
        <v>35</v>
      </c>
      <c r="F172" s="62" t="s">
        <v>165</v>
      </c>
      <c r="G172" s="52">
        <v>44777</v>
      </c>
      <c r="H172" s="51">
        <v>92301</v>
      </c>
      <c r="I172" s="52">
        <v>44827</v>
      </c>
      <c r="J172" s="53">
        <v>5453</v>
      </c>
      <c r="K172" s="47" t="s">
        <v>38</v>
      </c>
    </row>
    <row r="173" spans="1:11" s="55" customFormat="1" x14ac:dyDescent="0.25">
      <c r="A173" s="49" t="s">
        <v>40</v>
      </c>
      <c r="B173" s="47"/>
      <c r="C173" s="48" t="s">
        <v>41</v>
      </c>
      <c r="D173" s="49" t="s">
        <v>42</v>
      </c>
      <c r="E173" s="46" t="s">
        <v>43</v>
      </c>
      <c r="F173" s="49">
        <v>0</v>
      </c>
      <c r="G173" s="52">
        <v>44827</v>
      </c>
      <c r="H173" s="51">
        <v>812661100185965</v>
      </c>
      <c r="I173" s="52">
        <v>44827</v>
      </c>
      <c r="J173" s="53">
        <v>1.05</v>
      </c>
      <c r="K173" s="47" t="s">
        <v>44</v>
      </c>
    </row>
    <row r="174" spans="1:11" s="55" customFormat="1" x14ac:dyDescent="0.25">
      <c r="A174" s="49" t="s">
        <v>48</v>
      </c>
      <c r="B174" s="47">
        <v>267571.03000000003</v>
      </c>
      <c r="C174" s="82" t="s">
        <v>166</v>
      </c>
      <c r="D174" s="49" t="s">
        <v>48</v>
      </c>
      <c r="E174" s="46" t="s">
        <v>35</v>
      </c>
      <c r="F174" s="62" t="s">
        <v>167</v>
      </c>
      <c r="G174" s="52">
        <v>44817</v>
      </c>
      <c r="H174" s="51">
        <v>550089000201510</v>
      </c>
      <c r="I174" s="52">
        <v>44830</v>
      </c>
      <c r="J174" s="53">
        <v>2777.96</v>
      </c>
      <c r="K174" s="47" t="s">
        <v>150</v>
      </c>
    </row>
    <row r="175" spans="1:11" s="55" customFormat="1" x14ac:dyDescent="0.25">
      <c r="A175" s="46" t="s">
        <v>32</v>
      </c>
      <c r="B175" s="47">
        <v>226200.66</v>
      </c>
      <c r="C175" s="82" t="s">
        <v>51</v>
      </c>
      <c r="D175" s="46" t="s">
        <v>34</v>
      </c>
      <c r="E175" s="46" t="s">
        <v>35</v>
      </c>
      <c r="F175" s="62" t="s">
        <v>168</v>
      </c>
      <c r="G175" s="52">
        <v>44740</v>
      </c>
      <c r="H175" s="51">
        <v>92601</v>
      </c>
      <c r="I175" s="52">
        <v>44830</v>
      </c>
      <c r="J175" s="53">
        <v>1112.02</v>
      </c>
      <c r="K175" s="47" t="s">
        <v>38</v>
      </c>
    </row>
    <row r="176" spans="1:11" s="55" customFormat="1" x14ac:dyDescent="0.25">
      <c r="A176" s="46" t="s">
        <v>32</v>
      </c>
      <c r="B176" s="47">
        <v>226200.66</v>
      </c>
      <c r="C176" s="63" t="s">
        <v>51</v>
      </c>
      <c r="D176" s="46" t="s">
        <v>34</v>
      </c>
      <c r="E176" s="46" t="s">
        <v>35</v>
      </c>
      <c r="F176" s="62" t="s">
        <v>169</v>
      </c>
      <c r="G176" s="52">
        <v>44740</v>
      </c>
      <c r="H176" s="51">
        <v>92602</v>
      </c>
      <c r="I176" s="52">
        <v>44830</v>
      </c>
      <c r="J176" s="53">
        <v>38.619999999999997</v>
      </c>
      <c r="K176" s="47" t="s">
        <v>38</v>
      </c>
    </row>
    <row r="177" spans="1:11" s="55" customFormat="1" x14ac:dyDescent="0.25">
      <c r="A177" s="46" t="s">
        <v>32</v>
      </c>
      <c r="B177" s="47">
        <v>226200.66</v>
      </c>
      <c r="C177" s="63" t="s">
        <v>86</v>
      </c>
      <c r="D177" s="46" t="s">
        <v>34</v>
      </c>
      <c r="E177" s="46" t="s">
        <v>35</v>
      </c>
      <c r="F177" s="62" t="s">
        <v>170</v>
      </c>
      <c r="G177" s="52">
        <v>44755</v>
      </c>
      <c r="H177" s="51">
        <v>92603</v>
      </c>
      <c r="I177" s="52">
        <v>44830</v>
      </c>
      <c r="J177" s="53">
        <v>403.28</v>
      </c>
      <c r="K177" s="47" t="s">
        <v>38</v>
      </c>
    </row>
    <row r="178" spans="1:11" s="55" customFormat="1" x14ac:dyDescent="0.25">
      <c r="A178" s="46" t="s">
        <v>32</v>
      </c>
      <c r="B178" s="47">
        <v>226200.66</v>
      </c>
      <c r="C178" s="63" t="s">
        <v>78</v>
      </c>
      <c r="D178" s="46" t="s">
        <v>74</v>
      </c>
      <c r="E178" s="46" t="s">
        <v>35</v>
      </c>
      <c r="F178" s="62" t="s">
        <v>171</v>
      </c>
      <c r="G178" s="52">
        <v>44768</v>
      </c>
      <c r="H178" s="51">
        <v>92604</v>
      </c>
      <c r="I178" s="52">
        <v>44830</v>
      </c>
      <c r="J178" s="53">
        <v>21128.44</v>
      </c>
      <c r="K178" s="47" t="s">
        <v>38</v>
      </c>
    </row>
    <row r="179" spans="1:11" s="55" customFormat="1" x14ac:dyDescent="0.25">
      <c r="A179" s="46" t="s">
        <v>32</v>
      </c>
      <c r="B179" s="47">
        <v>226200.66</v>
      </c>
      <c r="C179" s="82" t="s">
        <v>51</v>
      </c>
      <c r="D179" s="46" t="s">
        <v>34</v>
      </c>
      <c r="E179" s="46" t="s">
        <v>35</v>
      </c>
      <c r="F179" s="62" t="s">
        <v>172</v>
      </c>
      <c r="G179" s="52">
        <v>44768</v>
      </c>
      <c r="H179" s="51">
        <v>92605</v>
      </c>
      <c r="I179" s="52">
        <v>44830</v>
      </c>
      <c r="J179" s="53">
        <v>57.94</v>
      </c>
      <c r="K179" s="47" t="s">
        <v>38</v>
      </c>
    </row>
    <row r="180" spans="1:11" s="55" customFormat="1" x14ac:dyDescent="0.25">
      <c r="A180" s="46" t="s">
        <v>32</v>
      </c>
      <c r="B180" s="47">
        <v>226200.66</v>
      </c>
      <c r="C180" s="82" t="s">
        <v>33</v>
      </c>
      <c r="D180" s="46" t="s">
        <v>34</v>
      </c>
      <c r="E180" s="46" t="s">
        <v>35</v>
      </c>
      <c r="F180" s="62" t="s">
        <v>173</v>
      </c>
      <c r="G180" s="52">
        <v>44788</v>
      </c>
      <c r="H180" s="51">
        <v>92606</v>
      </c>
      <c r="I180" s="52">
        <v>44830</v>
      </c>
      <c r="J180" s="53">
        <v>2000</v>
      </c>
      <c r="K180" s="47" t="s">
        <v>38</v>
      </c>
    </row>
    <row r="181" spans="1:11" s="55" customFormat="1" x14ac:dyDescent="0.25">
      <c r="A181" s="49" t="s">
        <v>48</v>
      </c>
      <c r="B181" s="47">
        <v>267571.03000000003</v>
      </c>
      <c r="C181" s="48" t="s">
        <v>174</v>
      </c>
      <c r="D181" s="49" t="s">
        <v>48</v>
      </c>
      <c r="E181" s="46" t="s">
        <v>35</v>
      </c>
      <c r="F181" s="62" t="s">
        <v>175</v>
      </c>
      <c r="G181" s="52">
        <v>44817</v>
      </c>
      <c r="H181" s="51">
        <v>92607</v>
      </c>
      <c r="I181" s="52">
        <v>44830</v>
      </c>
      <c r="J181" s="53">
        <v>8183.72</v>
      </c>
      <c r="K181" s="47" t="s">
        <v>150</v>
      </c>
    </row>
    <row r="182" spans="1:11" s="55" customFormat="1" x14ac:dyDescent="0.25">
      <c r="A182" s="49" t="s">
        <v>48</v>
      </c>
      <c r="B182" s="47">
        <v>267571.03000000003</v>
      </c>
      <c r="C182" s="82" t="s">
        <v>176</v>
      </c>
      <c r="D182" s="49" t="s">
        <v>48</v>
      </c>
      <c r="E182" s="46" t="s">
        <v>35</v>
      </c>
      <c r="F182" s="62" t="s">
        <v>177</v>
      </c>
      <c r="G182" s="52">
        <v>44818</v>
      </c>
      <c r="H182" s="51">
        <v>92608</v>
      </c>
      <c r="I182" s="52">
        <v>44830</v>
      </c>
      <c r="J182" s="53">
        <v>9221.7900000000009</v>
      </c>
      <c r="K182" s="47" t="s">
        <v>38</v>
      </c>
    </row>
    <row r="183" spans="1:11" s="55" customFormat="1" x14ac:dyDescent="0.25">
      <c r="A183" s="49" t="s">
        <v>48</v>
      </c>
      <c r="B183" s="47">
        <v>267571.03000000003</v>
      </c>
      <c r="C183" s="82" t="s">
        <v>145</v>
      </c>
      <c r="D183" s="49" t="s">
        <v>48</v>
      </c>
      <c r="E183" s="46" t="s">
        <v>35</v>
      </c>
      <c r="F183" s="62" t="s">
        <v>178</v>
      </c>
      <c r="G183" s="52">
        <v>44819</v>
      </c>
      <c r="H183" s="51">
        <v>92609</v>
      </c>
      <c r="I183" s="52">
        <v>44830</v>
      </c>
      <c r="J183" s="53">
        <v>3627.99</v>
      </c>
      <c r="K183" s="47" t="s">
        <v>38</v>
      </c>
    </row>
    <row r="184" spans="1:11" s="55" customFormat="1" x14ac:dyDescent="0.25">
      <c r="A184" s="49" t="s">
        <v>48</v>
      </c>
      <c r="B184" s="47">
        <v>267571.03000000003</v>
      </c>
      <c r="C184" s="48" t="s">
        <v>179</v>
      </c>
      <c r="D184" s="49" t="s">
        <v>48</v>
      </c>
      <c r="E184" s="46" t="s">
        <v>35</v>
      </c>
      <c r="F184" s="62" t="s">
        <v>180</v>
      </c>
      <c r="G184" s="52">
        <v>44823</v>
      </c>
      <c r="H184" s="51">
        <v>92610</v>
      </c>
      <c r="I184" s="52">
        <v>44830</v>
      </c>
      <c r="J184" s="53">
        <v>2950.76</v>
      </c>
      <c r="K184" s="47" t="s">
        <v>38</v>
      </c>
    </row>
    <row r="185" spans="1:11" s="55" customFormat="1" x14ac:dyDescent="0.25">
      <c r="A185" s="49" t="s">
        <v>48</v>
      </c>
      <c r="B185" s="47">
        <v>267571.03000000003</v>
      </c>
      <c r="C185" s="63" t="s">
        <v>181</v>
      </c>
      <c r="D185" s="49" t="s">
        <v>48</v>
      </c>
      <c r="E185" s="46" t="s">
        <v>35</v>
      </c>
      <c r="F185" s="62" t="s">
        <v>182</v>
      </c>
      <c r="G185" s="52">
        <v>44825</v>
      </c>
      <c r="H185" s="51">
        <v>92611</v>
      </c>
      <c r="I185" s="52">
        <v>44830</v>
      </c>
      <c r="J185" s="53">
        <v>344.93</v>
      </c>
      <c r="K185" s="47" t="s">
        <v>38</v>
      </c>
    </row>
    <row r="186" spans="1:11" s="55" customFormat="1" x14ac:dyDescent="0.25">
      <c r="A186" s="49" t="s">
        <v>48</v>
      </c>
      <c r="B186" s="47">
        <v>267571.03000000003</v>
      </c>
      <c r="C186" s="82" t="s">
        <v>183</v>
      </c>
      <c r="D186" s="49" t="s">
        <v>48</v>
      </c>
      <c r="E186" s="46" t="s">
        <v>35</v>
      </c>
      <c r="F186" s="62" t="s">
        <v>184</v>
      </c>
      <c r="G186" s="52">
        <v>44819</v>
      </c>
      <c r="H186" s="51">
        <v>92612</v>
      </c>
      <c r="I186" s="52">
        <v>44830</v>
      </c>
      <c r="J186" s="53">
        <v>4727.16</v>
      </c>
      <c r="K186" s="47" t="s">
        <v>38</v>
      </c>
    </row>
    <row r="187" spans="1:11" s="55" customFormat="1" x14ac:dyDescent="0.25">
      <c r="A187" s="49" t="s">
        <v>48</v>
      </c>
      <c r="B187" s="47">
        <v>267571.03000000003</v>
      </c>
      <c r="C187" s="82" t="s">
        <v>185</v>
      </c>
      <c r="D187" s="49" t="s">
        <v>48</v>
      </c>
      <c r="E187" s="46" t="s">
        <v>35</v>
      </c>
      <c r="F187" s="62" t="s">
        <v>186</v>
      </c>
      <c r="G187" s="52">
        <v>44820</v>
      </c>
      <c r="H187" s="51">
        <v>92613</v>
      </c>
      <c r="I187" s="52">
        <v>44830</v>
      </c>
      <c r="J187" s="53">
        <v>3849.96</v>
      </c>
      <c r="K187" s="47" t="s">
        <v>38</v>
      </c>
    </row>
    <row r="188" spans="1:11" s="55" customFormat="1" x14ac:dyDescent="0.25">
      <c r="A188" s="49" t="s">
        <v>48</v>
      </c>
      <c r="B188" s="47">
        <v>267571.03000000003</v>
      </c>
      <c r="C188" s="82" t="s">
        <v>187</v>
      </c>
      <c r="D188" s="49" t="s">
        <v>48</v>
      </c>
      <c r="E188" s="46" t="s">
        <v>35</v>
      </c>
      <c r="F188" s="62" t="s">
        <v>188</v>
      </c>
      <c r="G188" s="52">
        <v>44820</v>
      </c>
      <c r="H188" s="51">
        <v>92614</v>
      </c>
      <c r="I188" s="52">
        <v>44830</v>
      </c>
      <c r="J188" s="53">
        <v>10036.32</v>
      </c>
      <c r="K188" s="47" t="s">
        <v>70</v>
      </c>
    </row>
    <row r="189" spans="1:11" s="58" customFormat="1" x14ac:dyDescent="0.25">
      <c r="A189" s="49" t="s">
        <v>48</v>
      </c>
      <c r="B189" s="47">
        <v>267571.03000000003</v>
      </c>
      <c r="C189" s="63" t="s">
        <v>189</v>
      </c>
      <c r="D189" s="49" t="s">
        <v>48</v>
      </c>
      <c r="E189" s="46" t="s">
        <v>35</v>
      </c>
      <c r="F189" s="62" t="s">
        <v>190</v>
      </c>
      <c r="G189" s="52">
        <v>44821</v>
      </c>
      <c r="H189" s="51">
        <v>92615</v>
      </c>
      <c r="I189" s="52">
        <v>44830</v>
      </c>
      <c r="J189" s="53">
        <v>6284.55</v>
      </c>
      <c r="K189" s="47" t="s">
        <v>38</v>
      </c>
    </row>
    <row r="190" spans="1:11" s="55" customFormat="1" x14ac:dyDescent="0.25">
      <c r="A190" s="49" t="s">
        <v>48</v>
      </c>
      <c r="B190" s="47">
        <v>267571.03000000003</v>
      </c>
      <c r="C190" s="63" t="s">
        <v>191</v>
      </c>
      <c r="D190" s="49" t="s">
        <v>48</v>
      </c>
      <c r="E190" s="46" t="s">
        <v>35</v>
      </c>
      <c r="F190" s="62" t="s">
        <v>192</v>
      </c>
      <c r="G190" s="52">
        <v>44823</v>
      </c>
      <c r="H190" s="51">
        <v>92616</v>
      </c>
      <c r="I190" s="52">
        <v>44830</v>
      </c>
      <c r="J190" s="53">
        <v>1378.86</v>
      </c>
      <c r="K190" s="47" t="s">
        <v>38</v>
      </c>
    </row>
    <row r="191" spans="1:11" s="55" customFormat="1" x14ac:dyDescent="0.25">
      <c r="A191" s="49" t="s">
        <v>40</v>
      </c>
      <c r="B191" s="47"/>
      <c r="C191" s="48" t="s">
        <v>41</v>
      </c>
      <c r="D191" s="49" t="s">
        <v>42</v>
      </c>
      <c r="E191" s="46" t="s">
        <v>43</v>
      </c>
      <c r="F191" s="49">
        <v>0</v>
      </c>
      <c r="G191" s="52">
        <v>44830</v>
      </c>
      <c r="H191" s="51">
        <v>822691200363351</v>
      </c>
      <c r="I191" s="52">
        <v>44830</v>
      </c>
      <c r="J191" s="53">
        <v>1.05</v>
      </c>
      <c r="K191" s="47" t="s">
        <v>44</v>
      </c>
    </row>
    <row r="192" spans="1:11" s="55" customFormat="1" x14ac:dyDescent="0.25">
      <c r="A192" s="49" t="s">
        <v>48</v>
      </c>
      <c r="B192" s="47">
        <v>267571.03000000003</v>
      </c>
      <c r="C192" s="48" t="s">
        <v>193</v>
      </c>
      <c r="D192" s="49" t="s">
        <v>48</v>
      </c>
      <c r="E192" s="46" t="s">
        <v>35</v>
      </c>
      <c r="F192" s="62" t="s">
        <v>194</v>
      </c>
      <c r="G192" s="52">
        <v>44826</v>
      </c>
      <c r="H192" s="51">
        <v>554470000005457</v>
      </c>
      <c r="I192" s="52">
        <v>44831</v>
      </c>
      <c r="J192" s="53">
        <v>3996.23</v>
      </c>
      <c r="K192" s="47" t="s">
        <v>38</v>
      </c>
    </row>
    <row r="193" spans="1:11" s="55" customFormat="1" x14ac:dyDescent="0.25">
      <c r="A193" s="46" t="s">
        <v>32</v>
      </c>
      <c r="B193" s="47">
        <v>226200.66</v>
      </c>
      <c r="C193" s="82" t="s">
        <v>195</v>
      </c>
      <c r="D193" s="49" t="s">
        <v>34</v>
      </c>
      <c r="E193" s="46" t="s">
        <v>35</v>
      </c>
      <c r="F193" s="62" t="s">
        <v>196</v>
      </c>
      <c r="G193" s="52">
        <v>44791</v>
      </c>
      <c r="H193" s="51">
        <v>92701</v>
      </c>
      <c r="I193" s="52">
        <v>44831</v>
      </c>
      <c r="J193" s="53">
        <v>1243.2</v>
      </c>
      <c r="K193" s="47" t="s">
        <v>38</v>
      </c>
    </row>
    <row r="194" spans="1:11" s="55" customFormat="1" x14ac:dyDescent="0.25">
      <c r="A194" s="49" t="s">
        <v>48</v>
      </c>
      <c r="B194" s="47">
        <v>267571.03000000003</v>
      </c>
      <c r="C194" s="82" t="s">
        <v>197</v>
      </c>
      <c r="D194" s="49" t="s">
        <v>48</v>
      </c>
      <c r="E194" s="46" t="s">
        <v>35</v>
      </c>
      <c r="F194" s="62" t="s">
        <v>198</v>
      </c>
      <c r="G194" s="52">
        <v>44827</v>
      </c>
      <c r="H194" s="51">
        <v>92702</v>
      </c>
      <c r="I194" s="52">
        <v>44831</v>
      </c>
      <c r="J194" s="53">
        <v>6992.69</v>
      </c>
      <c r="K194" s="47" t="s">
        <v>38</v>
      </c>
    </row>
    <row r="195" spans="1:11" s="55" customFormat="1" x14ac:dyDescent="0.25">
      <c r="A195" s="49" t="s">
        <v>48</v>
      </c>
      <c r="B195" s="47">
        <v>267571.03000000003</v>
      </c>
      <c r="C195" s="82" t="s">
        <v>199</v>
      </c>
      <c r="D195" s="49" t="s">
        <v>48</v>
      </c>
      <c r="E195" s="46" t="s">
        <v>35</v>
      </c>
      <c r="F195" s="62" t="s">
        <v>200</v>
      </c>
      <c r="G195" s="52">
        <v>44819</v>
      </c>
      <c r="H195" s="51">
        <v>92703</v>
      </c>
      <c r="I195" s="52">
        <v>44831</v>
      </c>
      <c r="J195" s="53">
        <v>2024.37</v>
      </c>
      <c r="K195" s="47" t="s">
        <v>38</v>
      </c>
    </row>
    <row r="196" spans="1:11" s="58" customFormat="1" x14ac:dyDescent="0.25">
      <c r="A196" s="46"/>
      <c r="B196" s="47"/>
      <c r="C196" s="82" t="s">
        <v>93</v>
      </c>
      <c r="D196" s="46"/>
      <c r="E196" s="46" t="s">
        <v>43</v>
      </c>
      <c r="F196" s="62"/>
      <c r="G196" s="52">
        <v>44831</v>
      </c>
      <c r="H196" s="51">
        <v>92704</v>
      </c>
      <c r="I196" s="52">
        <v>44831</v>
      </c>
      <c r="J196" s="53">
        <v>1421.72</v>
      </c>
      <c r="K196" s="47" t="s">
        <v>44</v>
      </c>
    </row>
    <row r="197" spans="1:11" s="55" customFormat="1" x14ac:dyDescent="0.25">
      <c r="A197" s="49" t="s">
        <v>40</v>
      </c>
      <c r="B197" s="47"/>
      <c r="C197" s="48" t="s">
        <v>41</v>
      </c>
      <c r="D197" s="49" t="s">
        <v>42</v>
      </c>
      <c r="E197" s="46" t="s">
        <v>43</v>
      </c>
      <c r="F197" s="49">
        <v>0</v>
      </c>
      <c r="G197" s="52">
        <v>44831</v>
      </c>
      <c r="H197" s="51">
        <v>812701100183484</v>
      </c>
      <c r="I197" s="52">
        <v>44831</v>
      </c>
      <c r="J197" s="53">
        <v>1.05</v>
      </c>
      <c r="K197" s="47" t="s">
        <v>44</v>
      </c>
    </row>
    <row r="198" spans="1:11" s="55" customFormat="1" x14ac:dyDescent="0.25">
      <c r="A198" s="46" t="s">
        <v>32</v>
      </c>
      <c r="B198" s="47">
        <v>226200.66</v>
      </c>
      <c r="C198" s="82" t="s">
        <v>87</v>
      </c>
      <c r="D198" s="46" t="s">
        <v>74</v>
      </c>
      <c r="E198" s="46" t="s">
        <v>35</v>
      </c>
      <c r="F198" s="62" t="s">
        <v>156</v>
      </c>
      <c r="G198" s="52">
        <v>44790</v>
      </c>
      <c r="H198" s="51">
        <v>92801</v>
      </c>
      <c r="I198" s="52">
        <v>44832</v>
      </c>
      <c r="J198" s="53">
        <v>4561.8900000000003</v>
      </c>
      <c r="K198" s="47" t="s">
        <v>38</v>
      </c>
    </row>
    <row r="199" spans="1:11" s="55" customFormat="1" x14ac:dyDescent="0.25">
      <c r="A199" s="46" t="s">
        <v>32</v>
      </c>
      <c r="B199" s="47">
        <v>226200.66</v>
      </c>
      <c r="C199" s="82" t="s">
        <v>76</v>
      </c>
      <c r="D199" s="46" t="s">
        <v>74</v>
      </c>
      <c r="E199" s="46" t="s">
        <v>35</v>
      </c>
      <c r="F199" s="62" t="s">
        <v>201</v>
      </c>
      <c r="G199" s="52">
        <v>44790</v>
      </c>
      <c r="H199" s="51">
        <v>92802</v>
      </c>
      <c r="I199" s="52">
        <v>44832</v>
      </c>
      <c r="J199" s="53">
        <v>674.98</v>
      </c>
      <c r="K199" s="47" t="s">
        <v>38</v>
      </c>
    </row>
    <row r="200" spans="1:11" s="55" customFormat="1" x14ac:dyDescent="0.25">
      <c r="A200" s="46" t="s">
        <v>32</v>
      </c>
      <c r="B200" s="47">
        <v>226200.66</v>
      </c>
      <c r="C200" s="82" t="s">
        <v>85</v>
      </c>
      <c r="D200" s="46" t="s">
        <v>34</v>
      </c>
      <c r="E200" s="46" t="s">
        <v>35</v>
      </c>
      <c r="F200" s="62" t="s">
        <v>134</v>
      </c>
      <c r="G200" s="52">
        <v>44792</v>
      </c>
      <c r="H200" s="51">
        <v>92803</v>
      </c>
      <c r="I200" s="52">
        <v>44832</v>
      </c>
      <c r="J200" s="53">
        <v>908</v>
      </c>
      <c r="K200" s="47" t="s">
        <v>38</v>
      </c>
    </row>
    <row r="201" spans="1:11" s="55" customFormat="1" x14ac:dyDescent="0.25">
      <c r="A201" s="49" t="s">
        <v>40</v>
      </c>
      <c r="B201" s="47"/>
      <c r="C201" s="48" t="s">
        <v>41</v>
      </c>
      <c r="D201" s="49" t="s">
        <v>42</v>
      </c>
      <c r="E201" s="46" t="s">
        <v>43</v>
      </c>
      <c r="F201" s="49">
        <v>0</v>
      </c>
      <c r="G201" s="52">
        <v>44832</v>
      </c>
      <c r="H201" s="51">
        <v>832711100194233</v>
      </c>
      <c r="I201" s="52">
        <v>44832</v>
      </c>
      <c r="J201" s="53">
        <v>1.05</v>
      </c>
      <c r="K201" s="47" t="s">
        <v>44</v>
      </c>
    </row>
    <row r="202" spans="1:11" s="55" customFormat="1" x14ac:dyDescent="0.25">
      <c r="A202" s="46" t="s">
        <v>32</v>
      </c>
      <c r="B202" s="47">
        <v>226200.66</v>
      </c>
      <c r="C202" s="82" t="s">
        <v>97</v>
      </c>
      <c r="D202" s="49" t="s">
        <v>74</v>
      </c>
      <c r="E202" s="46" t="s">
        <v>35</v>
      </c>
      <c r="F202" s="62" t="s">
        <v>202</v>
      </c>
      <c r="G202" s="52">
        <v>44791</v>
      </c>
      <c r="H202" s="51">
        <v>92901</v>
      </c>
      <c r="I202" s="52">
        <v>44833</v>
      </c>
      <c r="J202" s="53">
        <v>654.69000000000005</v>
      </c>
      <c r="K202" s="47" t="s">
        <v>38</v>
      </c>
    </row>
    <row r="203" spans="1:11" s="55" customFormat="1" x14ac:dyDescent="0.25">
      <c r="A203" s="46" t="s">
        <v>32</v>
      </c>
      <c r="B203" s="47">
        <v>226200.66</v>
      </c>
      <c r="C203" s="82" t="s">
        <v>99</v>
      </c>
      <c r="D203" s="49" t="s">
        <v>34</v>
      </c>
      <c r="E203" s="46" t="s">
        <v>35</v>
      </c>
      <c r="F203" s="62" t="s">
        <v>203</v>
      </c>
      <c r="G203" s="52">
        <v>44791</v>
      </c>
      <c r="H203" s="51">
        <v>92902</v>
      </c>
      <c r="I203" s="52">
        <v>44833</v>
      </c>
      <c r="J203" s="53">
        <v>1156</v>
      </c>
      <c r="K203" s="47" t="s">
        <v>38</v>
      </c>
    </row>
    <row r="204" spans="1:11" s="55" customFormat="1" x14ac:dyDescent="0.25">
      <c r="A204" s="46" t="s">
        <v>32</v>
      </c>
      <c r="B204" s="47">
        <v>226200.66</v>
      </c>
      <c r="C204" s="82" t="s">
        <v>33</v>
      </c>
      <c r="D204" s="49" t="s">
        <v>34</v>
      </c>
      <c r="E204" s="46" t="s">
        <v>35</v>
      </c>
      <c r="F204" s="62" t="s">
        <v>204</v>
      </c>
      <c r="G204" s="52">
        <v>44777</v>
      </c>
      <c r="H204" s="51">
        <v>92903</v>
      </c>
      <c r="I204" s="52">
        <v>44833</v>
      </c>
      <c r="J204" s="53">
        <v>4306.67</v>
      </c>
      <c r="K204" s="47" t="s">
        <v>38</v>
      </c>
    </row>
    <row r="205" spans="1:11" s="55" customFormat="1" x14ac:dyDescent="0.25">
      <c r="A205" s="49" t="s">
        <v>40</v>
      </c>
      <c r="B205" s="47"/>
      <c r="C205" s="48" t="s">
        <v>41</v>
      </c>
      <c r="D205" s="49" t="s">
        <v>42</v>
      </c>
      <c r="E205" s="46" t="s">
        <v>43</v>
      </c>
      <c r="F205" s="49">
        <v>0</v>
      </c>
      <c r="G205" s="52">
        <v>44833</v>
      </c>
      <c r="H205" s="51">
        <v>812721100211596</v>
      </c>
      <c r="I205" s="52">
        <v>44833</v>
      </c>
      <c r="J205" s="53">
        <v>1.05</v>
      </c>
      <c r="K205" s="47" t="s">
        <v>44</v>
      </c>
    </row>
    <row r="206" spans="1:11" s="55" customFormat="1" x14ac:dyDescent="0.25">
      <c r="A206" s="49" t="s">
        <v>48</v>
      </c>
      <c r="B206" s="47">
        <v>267571.03000000003</v>
      </c>
      <c r="C206" s="63" t="s">
        <v>205</v>
      </c>
      <c r="D206" s="49" t="s">
        <v>48</v>
      </c>
      <c r="E206" s="46" t="s">
        <v>35</v>
      </c>
      <c r="F206" s="62" t="s">
        <v>206</v>
      </c>
      <c r="G206" s="52">
        <v>44804</v>
      </c>
      <c r="H206" s="51">
        <v>46249</v>
      </c>
      <c r="I206" s="52">
        <v>44834</v>
      </c>
      <c r="J206" s="53">
        <v>7747.29</v>
      </c>
      <c r="K206" s="47" t="s">
        <v>38</v>
      </c>
    </row>
    <row r="207" spans="1:11" s="55" customFormat="1" x14ac:dyDescent="0.25">
      <c r="A207" s="49" t="s">
        <v>48</v>
      </c>
      <c r="B207" s="47">
        <v>267571.03000000003</v>
      </c>
      <c r="C207" s="82" t="s">
        <v>207</v>
      </c>
      <c r="D207" s="49" t="s">
        <v>48</v>
      </c>
      <c r="E207" s="46" t="s">
        <v>35</v>
      </c>
      <c r="F207" s="62" t="s">
        <v>208</v>
      </c>
      <c r="G207" s="52">
        <v>44802</v>
      </c>
      <c r="H207" s="51">
        <v>46249</v>
      </c>
      <c r="I207" s="52">
        <v>44834</v>
      </c>
      <c r="J207" s="53">
        <v>16535.98</v>
      </c>
      <c r="K207" s="47" t="s">
        <v>38</v>
      </c>
    </row>
    <row r="208" spans="1:11" s="55" customFormat="1" x14ac:dyDescent="0.25">
      <c r="A208" s="49" t="s">
        <v>32</v>
      </c>
      <c r="B208" s="47">
        <v>226200.66</v>
      </c>
      <c r="C208" s="82" t="s">
        <v>97</v>
      </c>
      <c r="D208" s="49" t="s">
        <v>74</v>
      </c>
      <c r="E208" s="46" t="s">
        <v>35</v>
      </c>
      <c r="F208" s="62" t="s">
        <v>110</v>
      </c>
      <c r="G208" s="52">
        <v>44792</v>
      </c>
      <c r="H208" s="51">
        <v>93001</v>
      </c>
      <c r="I208" s="52">
        <v>44834</v>
      </c>
      <c r="J208" s="53">
        <v>1056</v>
      </c>
      <c r="K208" s="47" t="s">
        <v>38</v>
      </c>
    </row>
    <row r="209" spans="1:11" s="55" customFormat="1" x14ac:dyDescent="0.25">
      <c r="A209" s="49" t="s">
        <v>40</v>
      </c>
      <c r="B209" s="47"/>
      <c r="C209" s="48" t="s">
        <v>41</v>
      </c>
      <c r="D209" s="49" t="s">
        <v>42</v>
      </c>
      <c r="E209" s="46" t="s">
        <v>43</v>
      </c>
      <c r="F209" s="62" t="s">
        <v>209</v>
      </c>
      <c r="G209" s="52">
        <v>44834</v>
      </c>
      <c r="H209" s="51">
        <v>862731200022144</v>
      </c>
      <c r="I209" s="52">
        <v>44834</v>
      </c>
      <c r="J209" s="53">
        <v>1.05</v>
      </c>
      <c r="K209" s="47" t="s">
        <v>44</v>
      </c>
    </row>
    <row r="210" spans="1:11" s="55" customFormat="1" x14ac:dyDescent="0.25">
      <c r="A210" s="49" t="s">
        <v>40</v>
      </c>
      <c r="B210" s="47"/>
      <c r="C210" s="48" t="s">
        <v>41</v>
      </c>
      <c r="D210" s="49" t="s">
        <v>42</v>
      </c>
      <c r="E210" s="46" t="s">
        <v>43</v>
      </c>
      <c r="F210" s="62" t="s">
        <v>209</v>
      </c>
      <c r="G210" s="52">
        <v>44834</v>
      </c>
      <c r="H210" s="51">
        <v>862731200406762</v>
      </c>
      <c r="I210" s="52">
        <v>44834</v>
      </c>
      <c r="J210" s="53">
        <v>8.36</v>
      </c>
      <c r="K210" s="47" t="s">
        <v>44</v>
      </c>
    </row>
    <row r="211" spans="1:11" s="90" customFormat="1" x14ac:dyDescent="0.25">
      <c r="A211" s="83"/>
      <c r="B211" s="83"/>
      <c r="C211" s="84"/>
      <c r="D211" s="83"/>
      <c r="E211" s="83"/>
      <c r="F211" s="83"/>
      <c r="G211" s="85"/>
      <c r="H211" s="86"/>
      <c r="I211" s="87" t="s">
        <v>210</v>
      </c>
      <c r="J211" s="88">
        <f>SUM(J23:J210)</f>
        <v>1040113.78</v>
      </c>
      <c r="K211" s="89"/>
    </row>
    <row r="212" spans="1:11" s="28" customFormat="1" x14ac:dyDescent="0.25">
      <c r="A212" s="91"/>
      <c r="B212" s="91"/>
      <c r="C212" s="92"/>
      <c r="D212" s="91"/>
      <c r="E212" s="91"/>
      <c r="F212" s="91"/>
      <c r="G212" s="91"/>
      <c r="H212" s="91"/>
      <c r="I212" s="93" t="s">
        <v>211</v>
      </c>
      <c r="J212" s="94">
        <f>D17-J211</f>
        <v>729769.62999999966</v>
      </c>
      <c r="K212" s="95"/>
    </row>
    <row r="213" spans="1:11" s="28" customFormat="1" x14ac:dyDescent="0.25">
      <c r="A213" s="8"/>
      <c r="B213" s="8"/>
      <c r="C213" s="8"/>
      <c r="D213" s="24"/>
      <c r="E213" s="8"/>
      <c r="F213" s="8"/>
      <c r="G213" s="8"/>
      <c r="H213" s="8"/>
      <c r="I213" s="8"/>
      <c r="J213" s="19"/>
      <c r="K213" s="9"/>
    </row>
    <row r="214" spans="1:11" s="28" customFormat="1" x14ac:dyDescent="0.25">
      <c r="A214" s="8"/>
      <c r="B214" s="8"/>
      <c r="C214" s="8"/>
      <c r="D214" s="24"/>
      <c r="E214" s="8"/>
      <c r="F214" s="8"/>
      <c r="G214" s="8"/>
      <c r="H214" s="8"/>
      <c r="I214" s="8"/>
      <c r="J214" s="9" t="s">
        <v>212</v>
      </c>
      <c r="K214" s="9"/>
    </row>
    <row r="215" spans="1:11" x14ac:dyDescent="0.25">
      <c r="J215" s="9" t="s">
        <v>213</v>
      </c>
    </row>
  </sheetData>
  <sheetProtection algorithmName="SHA-512" hashValue="4BZYUw1AoVhxRG4xEQvuf4dx28MZmVmYZFkzKriwvsQh2goV6NuRy/sMkAibTfqhirW9AAqnJGxknVekvLrYXQ==" saltValue="8bVKfWVyHiX09DVtJ2PDiQ==" spinCount="100000" sheet="1" objects="1" scenarios="1"/>
  <mergeCells count="24">
    <mergeCell ref="B6:C6"/>
    <mergeCell ref="A1:D1"/>
    <mergeCell ref="A2:B3"/>
    <mergeCell ref="C2:C3"/>
    <mergeCell ref="D2:D3"/>
    <mergeCell ref="A5:D5"/>
    <mergeCell ref="B7:C7"/>
    <mergeCell ref="B8:C8"/>
    <mergeCell ref="B9:C9"/>
    <mergeCell ref="B10:C10"/>
    <mergeCell ref="B11:C11"/>
    <mergeCell ref="E21:G21"/>
    <mergeCell ref="H21:J21"/>
    <mergeCell ref="E12:F12"/>
    <mergeCell ref="B13:C13"/>
    <mergeCell ref="B14:C14"/>
    <mergeCell ref="B17:C17"/>
    <mergeCell ref="A19:J19"/>
    <mergeCell ref="A20:A22"/>
    <mergeCell ref="B20:B22"/>
    <mergeCell ref="C20:J20"/>
    <mergeCell ref="C21:C22"/>
    <mergeCell ref="D21:D22"/>
    <mergeCell ref="B12:C1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FINANCEIRA AGO </vt:lpstr>
      <vt:lpstr>'EXECUÇÃO FINANCEIRA AGO '!Area_de_impressao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2023-04-12T19:08:26Z</dcterms:created>
  <dcterms:modified xsi:type="dcterms:W3CDTF">2023-04-12T19:21:04Z</dcterms:modified>
</cp:coreProperties>
</file>