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0\N. 06 - TERMO DE FOMENTO Nº 730_2020 - BANCADA DO RS\"/>
    </mc:Choice>
  </mc:AlternateContent>
  <xr:revisionPtr revIDLastSave="0" documentId="13_ncr:1_{CABC9385-1B10-4D09-9DDE-5510E353311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Execução Financeira" sheetId="4" r:id="rId1"/>
  </sheets>
  <definedNames>
    <definedName name="_xlnm._FilterDatabase" localSheetId="0" hidden="1">'Execução Financeira'!$A$34:$K$50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" l="1"/>
  <c r="J48" i="4" l="1"/>
  <c r="D32" i="4" l="1"/>
  <c r="J49" i="4" l="1"/>
</calcChain>
</file>

<file path=xl/sharedStrings.xml><?xml version="1.0" encoding="utf-8"?>
<sst xmlns="http://schemas.openxmlformats.org/spreadsheetml/2006/main" count="99" uniqueCount="64">
  <si>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</si>
  <si>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</si>
  <si>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</si>
  <si>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</si>
  <si>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</si>
  <si>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</si>
  <si>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</si>
  <si>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</si>
  <si>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</si>
  <si>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</si>
  <si>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</si>
  <si>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</si>
  <si>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</si>
  <si>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</si>
  <si>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</si>
  <si>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</si>
  <si>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</si>
  <si>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</si>
  <si>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</si>
  <si>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</si>
  <si>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</si>
  <si>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</si>
  <si>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</si>
  <si>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(14) Total:</t>
  </si>
  <si>
    <t>(15) Saldo:</t>
  </si>
  <si>
    <t>( 7-14 )</t>
  </si>
  <si>
    <t>(1) Banco: Banco do Brasil S/A</t>
  </si>
  <si>
    <t>(2) Agência Bancária: 3412-6</t>
  </si>
  <si>
    <t>Nota Fiscal</t>
  </si>
  <si>
    <t xml:space="preserve"> </t>
  </si>
  <si>
    <t>Medicamentos</t>
  </si>
  <si>
    <t xml:space="preserve">Contrapartida da Associação </t>
  </si>
  <si>
    <t>Tarifa pacote de serviços</t>
  </si>
  <si>
    <t>Banco do Brasil</t>
  </si>
  <si>
    <t>Débito</t>
  </si>
  <si>
    <t>Joice Müller</t>
  </si>
  <si>
    <t>(3) Conta Corrente: 5.698-7</t>
  </si>
  <si>
    <t>Verba da Portaria GM/MS nº 1.003/2020</t>
  </si>
  <si>
    <t>Rendimento financeiro de outubro/2020</t>
  </si>
  <si>
    <t>Rendimento financeiro de novembro/2020</t>
  </si>
  <si>
    <t>Rendimento financeiro de dezembro/2020</t>
  </si>
  <si>
    <t>Distrib.de Medicamentos Paulo Lima Ltda</t>
  </si>
  <si>
    <t>Devolução para ACCVR</t>
  </si>
  <si>
    <t>Banco Bradesco</t>
  </si>
  <si>
    <t>Transferência</t>
  </si>
  <si>
    <r>
      <t>Contratante</t>
    </r>
    <r>
      <rPr>
        <sz val="10"/>
        <rFont val="Arial"/>
        <family val="2"/>
      </rPr>
      <t>: Prefeitura Municipal de Caxias do Sul</t>
    </r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</si>
  <si>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</si>
  <si>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 xml:space="preserve">CNPJ: </t>
    </r>
    <r>
      <rPr>
        <sz val="10"/>
        <rFont val="Arial"/>
        <family val="2"/>
      </rPr>
      <t>88.665.914/0001-12</t>
    </r>
  </si>
  <si>
    <t>Item</t>
  </si>
  <si>
    <t>Descrição</t>
  </si>
  <si>
    <t>Unidade</t>
  </si>
  <si>
    <t>Quantidade</t>
  </si>
  <si>
    <t>Valor Unitário</t>
  </si>
  <si>
    <t>Valor Total</t>
  </si>
  <si>
    <t>Total</t>
  </si>
  <si>
    <r>
      <t>Assinado e Publicado no DOE</t>
    </r>
    <r>
      <rPr>
        <sz val="10"/>
        <rFont val="Arial"/>
        <family val="2"/>
      </rPr>
      <t>: 17/09/2020</t>
    </r>
  </si>
  <si>
    <r>
      <t>Objeto</t>
    </r>
    <r>
      <rPr>
        <sz val="10"/>
        <rFont val="Arial"/>
        <family val="2"/>
      </rPr>
      <t>: O objetivo do presente Termo de Fomento é a execução do projeto para o custeio no pagamento de fornecedores de medicamentos, visando manter a continuidade e qualidade assistencial dos pacientes do Sistema Único de Saúde, através do repasse de verba da Emenda Parlamentar de autoria da Bancada do RS, referente às ações de combate à COVID-19, e conforme especificações do Plano de Trabalho.</t>
    </r>
  </si>
  <si>
    <t>REPASSE HOSPITAL VIRVI RAMOS - para a execução do plano de trabalho objeto, através do repasse de verba da Emenda Parlamentar da Bancada do RS, proposta nº 19000319205202000, referente às ações de combate à COVID-19. Conforme a Portaria GM/MS Nº 1.003, de 24 de abril de 2020.</t>
  </si>
  <si>
    <r>
      <t>Vigência</t>
    </r>
    <r>
      <rPr>
        <sz val="10"/>
        <rFont val="Arial"/>
        <family val="2"/>
      </rPr>
      <t>: 17/09/2020 a 17/12/2020</t>
    </r>
  </si>
  <si>
    <r>
      <t>Prazo da Prestação de Contas:</t>
    </r>
    <r>
      <rPr>
        <sz val="10"/>
        <rFont val="Arial"/>
        <family val="2"/>
      </rPr>
      <t xml:space="preserve"> 18/01/2021</t>
    </r>
  </si>
  <si>
    <r>
      <t>Prestação de Contas Enviada em</t>
    </r>
    <r>
      <rPr>
        <sz val="10"/>
        <rFont val="Arial"/>
        <family val="2"/>
      </rPr>
      <t>: 18/01/2021</t>
    </r>
  </si>
  <si>
    <r>
      <t xml:space="preserve">Prazo para análise: </t>
    </r>
    <r>
      <rPr>
        <sz val="10"/>
        <rFont val="Arial"/>
        <family val="2"/>
      </rPr>
      <t>18/02/2021</t>
    </r>
  </si>
  <si>
    <t>Contrapartida da Associação - Tarifa Bancária</t>
  </si>
  <si>
    <t>Termo de Fomento Nº 730-2020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</si>
</sst>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\ #,##0.0000;[Red]\-&quot;R$&quot;\ 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4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165" fontId="13" fillId="0" borderId="1" xfId="0" applyNumberFormat="1" applyFont="1" applyBorder="1" applyAlignment="1">
      <alignment vertical="top" wrapText="1"/>
    </xf>
    <xf numFmtId="8" fontId="13" fillId="0" borderId="1" xfId="0" applyNumberFormat="1" applyFont="1" applyBorder="1" applyAlignment="1">
      <alignment vertical="top"/>
    </xf>
    <xf numFmtId="8" fontId="14" fillId="0" borderId="1" xfId="0" applyNumberFormat="1" applyFont="1" applyBorder="1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4">
    <cellStyle name="Moeda 2" xfId="3" xr:uid="{00000000-0005-0000-0000-000001000000}"/>
    <cellStyle name="Normal" xfId="0" builtinId="0"/>
    <cellStyle name="Vírgula" xfId="1" builtinId="3"/>
    <cellStyle name="Vírgula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tabSelected="1" zoomScale="112" zoomScaleNormal="112" workbookViewId="0">
      <selection sqref="A1:K1"/>
    </sheetView>
  </sheetViews>
  <sheetFormatPr defaultRowHeight="15" x14ac:dyDescent="0.25"/>
  <cols>
    <col min="1" max="1" width="19.85546875" customWidth="1"/>
    <col min="2" max="2" width="11.28515625" customWidth="1"/>
    <col min="3" max="3" width="34.7109375" customWidth="1"/>
    <col min="4" max="4" width="23.28515625" customWidth="1"/>
    <col min="5" max="5" width="9.7109375" customWidth="1"/>
    <col min="6" max="6" width="13.7109375" customWidth="1"/>
    <col min="7" max="7" width="10.140625" customWidth="1"/>
    <col min="8" max="8" width="11.140625" customWidth="1"/>
    <col min="9" max="9" width="12.7109375" customWidth="1"/>
    <col min="10" max="10" width="15.28515625" style="22" customWidth="1"/>
    <col min="11" max="11" width="15.28515625" customWidth="1"/>
    <col min="14" max="14" width="10.5703125" bestFit="1" customWidth="1"/>
  </cols>
  <sheetData>
    <row r="1" spans="1:11" ht="26.25" x14ac:dyDescent="0.4">
      <c r="A1" s="47" t="s">
        <v>63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25">
      <c r="A2" s="45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5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25">
      <c r="A4" s="45" t="s">
        <v>47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5">
      <c r="A5" s="45" t="s">
        <v>55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5">
      <c r="A6" s="45" t="s">
        <v>58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25">
      <c r="A7" s="45" t="s">
        <v>59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45" t="s">
        <v>60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x14ac:dyDescent="0.25">
      <c r="A9" s="45" t="s">
        <v>61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14.25" customHeight="1" x14ac:dyDescent="0.25">
      <c r="A10" s="46" t="s">
        <v>56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14.25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8" customHeight="1" x14ac:dyDescent="0.25">
      <c r="A13" s="32" t="s">
        <v>48</v>
      </c>
      <c r="B13" s="42" t="s">
        <v>49</v>
      </c>
      <c r="C13" s="42"/>
      <c r="D13" s="42"/>
      <c r="E13" s="42"/>
      <c r="F13" s="42"/>
      <c r="G13" s="42"/>
      <c r="H13" s="32" t="s">
        <v>50</v>
      </c>
      <c r="I13" s="33" t="s">
        <v>51</v>
      </c>
      <c r="J13" s="33" t="s">
        <v>52</v>
      </c>
      <c r="K13" s="34" t="s">
        <v>53</v>
      </c>
    </row>
    <row r="14" spans="1:11" ht="41.25" customHeight="1" x14ac:dyDescent="0.25">
      <c r="A14" s="35">
        <v>1</v>
      </c>
      <c r="B14" s="43" t="s">
        <v>57</v>
      </c>
      <c r="C14" s="43"/>
      <c r="D14" s="43"/>
      <c r="E14" s="43"/>
      <c r="F14" s="43"/>
      <c r="G14" s="43"/>
      <c r="H14" s="35" t="s">
        <v>50</v>
      </c>
      <c r="I14" s="35">
        <v>1</v>
      </c>
      <c r="J14" s="36">
        <v>40000</v>
      </c>
      <c r="K14" s="37">
        <v>40000</v>
      </c>
    </row>
    <row r="15" spans="1:11" ht="17.25" customHeight="1" x14ac:dyDescent="0.25">
      <c r="A15" s="44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38">
        <f>K14</f>
        <v>40000</v>
      </c>
    </row>
    <row r="16" spans="1:11" ht="14.25" customHeight="1" x14ac:dyDescent="0.25">
      <c r="C16" s="3"/>
      <c r="F16" s="39"/>
      <c r="G16" s="40"/>
      <c r="H16" s="41"/>
      <c r="I16" s="40"/>
      <c r="J16"/>
    </row>
    <row r="17" spans="1:13" ht="15.75" x14ac:dyDescent="0.25">
      <c r="A17" s="50" t="s">
        <v>4</v>
      </c>
      <c r="B17" s="51"/>
      <c r="C17" s="51"/>
      <c r="D17" s="52"/>
      <c r="E17" s="1"/>
    </row>
    <row r="18" spans="1:13" ht="14.25" customHeight="1" x14ac:dyDescent="0.25">
      <c r="A18" s="73" t="s">
        <v>26</v>
      </c>
      <c r="B18" s="74"/>
      <c r="C18" s="77" t="s">
        <v>27</v>
      </c>
      <c r="D18" s="77" t="s">
        <v>36</v>
      </c>
      <c r="E18" s="1"/>
    </row>
    <row r="19" spans="1:13" ht="9" customHeight="1" x14ac:dyDescent="0.25">
      <c r="A19" s="75"/>
      <c r="B19" s="76"/>
      <c r="C19" s="78"/>
      <c r="D19" s="78"/>
      <c r="E19" s="1"/>
    </row>
    <row r="20" spans="1:13" ht="9" customHeight="1" x14ac:dyDescent="0.25">
      <c r="A20" s="14"/>
      <c r="B20" s="14"/>
      <c r="C20" s="14"/>
      <c r="D20" s="14"/>
      <c r="E20" s="1"/>
    </row>
    <row r="21" spans="1:13" ht="15.75" x14ac:dyDescent="0.25">
      <c r="A21" s="50" t="s">
        <v>0</v>
      </c>
      <c r="B21" s="51"/>
      <c r="C21" s="51"/>
      <c r="D21" s="52"/>
      <c r="E21" s="1"/>
    </row>
    <row r="22" spans="1:13" ht="15.75" x14ac:dyDescent="0.25">
      <c r="A22" s="17" t="s">
        <v>5</v>
      </c>
      <c r="B22" s="79" t="s">
        <v>6</v>
      </c>
      <c r="C22" s="79"/>
      <c r="D22" s="17" t="s">
        <v>7</v>
      </c>
      <c r="E22" s="1"/>
    </row>
    <row r="23" spans="1:13" ht="15.75" x14ac:dyDescent="0.25">
      <c r="A23" s="18">
        <v>44109</v>
      </c>
      <c r="B23" s="53" t="s">
        <v>37</v>
      </c>
      <c r="C23" s="53"/>
      <c r="D23" s="19">
        <v>40000</v>
      </c>
      <c r="E23" s="1"/>
    </row>
    <row r="24" spans="1:13" ht="15.75" x14ac:dyDescent="0.25">
      <c r="A24" s="18">
        <v>44117</v>
      </c>
      <c r="B24" s="53" t="s">
        <v>62</v>
      </c>
      <c r="C24" s="53"/>
      <c r="D24" s="19">
        <v>271</v>
      </c>
      <c r="E24" s="1"/>
    </row>
    <row r="25" spans="1:13" ht="15.75" x14ac:dyDescent="0.25">
      <c r="A25" s="18">
        <v>44134</v>
      </c>
      <c r="B25" s="53" t="s">
        <v>38</v>
      </c>
      <c r="C25" s="53"/>
      <c r="D25" s="19">
        <v>4.8899999999999997</v>
      </c>
      <c r="E25" s="1"/>
    </row>
    <row r="26" spans="1:13" ht="15.75" x14ac:dyDescent="0.25">
      <c r="A26" s="18">
        <v>44146</v>
      </c>
      <c r="B26" s="53" t="s">
        <v>62</v>
      </c>
      <c r="C26" s="53"/>
      <c r="D26" s="19">
        <v>271</v>
      </c>
      <c r="E26" s="1"/>
    </row>
    <row r="27" spans="1:13" x14ac:dyDescent="0.25">
      <c r="A27" s="18">
        <v>44165</v>
      </c>
      <c r="B27" s="53" t="s">
        <v>39</v>
      </c>
      <c r="C27" s="53"/>
      <c r="D27" s="19">
        <v>3.14</v>
      </c>
      <c r="E27" s="48"/>
      <c r="F27" s="49"/>
      <c r="G27" s="49"/>
      <c r="H27" s="49"/>
      <c r="I27" s="49"/>
      <c r="J27" s="49"/>
      <c r="K27" s="49"/>
      <c r="L27" s="49"/>
      <c r="M27" s="49"/>
    </row>
    <row r="28" spans="1:13" x14ac:dyDescent="0.25">
      <c r="A28" s="18">
        <v>44175</v>
      </c>
      <c r="B28" s="80" t="s">
        <v>62</v>
      </c>
      <c r="C28" s="81"/>
      <c r="D28" s="19">
        <v>271</v>
      </c>
      <c r="E28" s="14"/>
      <c r="F28" s="27"/>
      <c r="G28" s="27"/>
      <c r="H28" s="27"/>
      <c r="I28" s="27"/>
      <c r="J28" s="27"/>
      <c r="K28" s="27"/>
      <c r="L28" s="27"/>
      <c r="M28" s="27"/>
    </row>
    <row r="29" spans="1:13" ht="15.75" x14ac:dyDescent="0.25">
      <c r="A29" s="18">
        <v>44181</v>
      </c>
      <c r="B29" s="53" t="s">
        <v>31</v>
      </c>
      <c r="C29" s="53"/>
      <c r="D29" s="19">
        <v>2108.29</v>
      </c>
      <c r="E29" s="1"/>
    </row>
    <row r="30" spans="1:13" ht="15.75" x14ac:dyDescent="0.25">
      <c r="A30" s="18">
        <v>44187</v>
      </c>
      <c r="B30" s="53" t="s">
        <v>40</v>
      </c>
      <c r="C30" s="53"/>
      <c r="D30" s="19">
        <v>0.81</v>
      </c>
      <c r="E30" s="1"/>
    </row>
    <row r="31" spans="1:13" ht="15.75" x14ac:dyDescent="0.25">
      <c r="A31" s="18"/>
      <c r="B31" s="53"/>
      <c r="C31" s="53"/>
      <c r="D31" s="19"/>
      <c r="E31" s="1"/>
    </row>
    <row r="32" spans="1:13" ht="15.75" x14ac:dyDescent="0.25">
      <c r="A32" s="20"/>
      <c r="B32" s="57" t="s">
        <v>8</v>
      </c>
      <c r="C32" s="57"/>
      <c r="D32" s="21">
        <f>SUM(D23:D31)</f>
        <v>42930.13</v>
      </c>
      <c r="E32" s="1"/>
    </row>
    <row r="33" spans="1:14" ht="8.25" customHeight="1" x14ac:dyDescent="0.25">
      <c r="A33" s="2"/>
      <c r="B33" s="12"/>
      <c r="C33" s="12"/>
      <c r="D33" s="13"/>
      <c r="E33" s="1"/>
    </row>
    <row r="34" spans="1:14" ht="15.75" customHeight="1" x14ac:dyDescent="0.25">
      <c r="A34" s="50" t="s">
        <v>9</v>
      </c>
      <c r="B34" s="51"/>
      <c r="C34" s="51"/>
      <c r="D34" s="51"/>
      <c r="E34" s="51"/>
      <c r="F34" s="51"/>
      <c r="G34" s="51"/>
      <c r="H34" s="51"/>
      <c r="I34" s="51"/>
      <c r="J34" s="52"/>
    </row>
    <row r="35" spans="1:14" ht="15.75" customHeight="1" x14ac:dyDescent="0.25">
      <c r="A35" s="61" t="s">
        <v>10</v>
      </c>
      <c r="B35" s="61" t="s">
        <v>11</v>
      </c>
      <c r="C35" s="66" t="s">
        <v>12</v>
      </c>
      <c r="D35" s="67"/>
      <c r="E35" s="67"/>
      <c r="F35" s="67"/>
      <c r="G35" s="67"/>
      <c r="H35" s="67"/>
      <c r="I35" s="67"/>
      <c r="J35" s="68"/>
    </row>
    <row r="36" spans="1:14" ht="17.25" customHeight="1" x14ac:dyDescent="0.25">
      <c r="A36" s="62"/>
      <c r="B36" s="62"/>
      <c r="C36" s="62" t="s">
        <v>13</v>
      </c>
      <c r="D36" s="69" t="s">
        <v>14</v>
      </c>
      <c r="E36" s="66" t="s">
        <v>15</v>
      </c>
      <c r="F36" s="67"/>
      <c r="G36" s="68"/>
      <c r="H36" s="66" t="s">
        <v>16</v>
      </c>
      <c r="I36" s="67"/>
      <c r="J36" s="68"/>
    </row>
    <row r="37" spans="1:14" x14ac:dyDescent="0.25">
      <c r="A37" s="63"/>
      <c r="B37" s="63"/>
      <c r="C37" s="63"/>
      <c r="D37" s="69"/>
      <c r="E37" s="6" t="s">
        <v>17</v>
      </c>
      <c r="F37" s="6" t="s">
        <v>18</v>
      </c>
      <c r="G37" s="5" t="s">
        <v>19</v>
      </c>
      <c r="H37" s="7" t="s">
        <v>20</v>
      </c>
      <c r="I37" s="5" t="s">
        <v>21</v>
      </c>
      <c r="J37" s="23" t="s">
        <v>22</v>
      </c>
    </row>
    <row r="38" spans="1:14" x14ac:dyDescent="0.25">
      <c r="A38" s="11" t="s">
        <v>32</v>
      </c>
      <c r="B38" s="8">
        <v>0</v>
      </c>
      <c r="C38" s="4" t="s">
        <v>33</v>
      </c>
      <c r="D38" s="25" t="s">
        <v>32</v>
      </c>
      <c r="E38" s="26" t="s">
        <v>34</v>
      </c>
      <c r="F38" s="28">
        <v>0</v>
      </c>
      <c r="G38" s="29">
        <v>44117</v>
      </c>
      <c r="H38" s="28">
        <v>0</v>
      </c>
      <c r="I38" s="29">
        <v>44117</v>
      </c>
      <c r="J38" s="30">
        <v>271</v>
      </c>
      <c r="K38" s="22"/>
      <c r="L38" s="22"/>
      <c r="M38" s="22"/>
      <c r="N38" s="22"/>
    </row>
    <row r="39" spans="1:14" x14ac:dyDescent="0.25">
      <c r="A39" s="11" t="s">
        <v>32</v>
      </c>
      <c r="B39" s="8">
        <v>0</v>
      </c>
      <c r="C39" s="4" t="s">
        <v>33</v>
      </c>
      <c r="D39" s="25" t="s">
        <v>32</v>
      </c>
      <c r="E39" s="26" t="s">
        <v>34</v>
      </c>
      <c r="F39" s="28">
        <v>0</v>
      </c>
      <c r="G39" s="29">
        <v>44145</v>
      </c>
      <c r="H39" s="28">
        <v>0</v>
      </c>
      <c r="I39" s="29">
        <v>44145</v>
      </c>
      <c r="J39" s="30">
        <v>271</v>
      </c>
      <c r="K39" s="22"/>
      <c r="L39" s="22"/>
      <c r="M39" s="22"/>
      <c r="N39" s="22"/>
    </row>
    <row r="40" spans="1:14" x14ac:dyDescent="0.25">
      <c r="A40" s="4" t="s">
        <v>30</v>
      </c>
      <c r="B40" s="8">
        <v>42117</v>
      </c>
      <c r="C40" s="4" t="s">
        <v>41</v>
      </c>
      <c r="D40" s="4" t="s">
        <v>30</v>
      </c>
      <c r="E40" s="4" t="s">
        <v>28</v>
      </c>
      <c r="F40" s="9">
        <v>87107</v>
      </c>
      <c r="G40" s="10">
        <v>44138</v>
      </c>
      <c r="H40" s="9">
        <v>0</v>
      </c>
      <c r="I40" s="10">
        <v>44147</v>
      </c>
      <c r="J40" s="31">
        <v>7019.5</v>
      </c>
    </row>
    <row r="41" spans="1:14" x14ac:dyDescent="0.25">
      <c r="A41" s="4" t="s">
        <v>30</v>
      </c>
      <c r="B41" s="8">
        <v>42117</v>
      </c>
      <c r="C41" s="4" t="s">
        <v>41</v>
      </c>
      <c r="D41" s="4" t="s">
        <v>30</v>
      </c>
      <c r="E41" s="4" t="s">
        <v>28</v>
      </c>
      <c r="F41" s="9">
        <v>87107</v>
      </c>
      <c r="G41" s="10">
        <v>44138</v>
      </c>
      <c r="H41" s="9">
        <v>0</v>
      </c>
      <c r="I41" s="10">
        <v>44147</v>
      </c>
      <c r="J41" s="31">
        <v>7019.5</v>
      </c>
    </row>
    <row r="42" spans="1:14" x14ac:dyDescent="0.25">
      <c r="A42" s="4" t="s">
        <v>30</v>
      </c>
      <c r="B42" s="8">
        <v>42117</v>
      </c>
      <c r="C42" s="4" t="s">
        <v>41</v>
      </c>
      <c r="D42" s="4" t="s">
        <v>30</v>
      </c>
      <c r="E42" s="4" t="s">
        <v>28</v>
      </c>
      <c r="F42" s="9">
        <v>88018</v>
      </c>
      <c r="G42" s="10">
        <v>44161</v>
      </c>
      <c r="H42" s="9">
        <v>0</v>
      </c>
      <c r="I42" s="10">
        <v>44162</v>
      </c>
      <c r="J42" s="31">
        <v>7019.5</v>
      </c>
    </row>
    <row r="43" spans="1:14" x14ac:dyDescent="0.25">
      <c r="A43" s="4" t="s">
        <v>30</v>
      </c>
      <c r="B43" s="8">
        <v>42117</v>
      </c>
      <c r="C43" s="4" t="s">
        <v>41</v>
      </c>
      <c r="D43" s="4" t="s">
        <v>30</v>
      </c>
      <c r="E43" s="4" t="s">
        <v>28</v>
      </c>
      <c r="F43" s="9">
        <v>88018</v>
      </c>
      <c r="G43" s="10">
        <v>44161</v>
      </c>
      <c r="H43" s="9">
        <v>0</v>
      </c>
      <c r="I43" s="10">
        <v>44162</v>
      </c>
      <c r="J43" s="31">
        <v>7019.5</v>
      </c>
    </row>
    <row r="44" spans="1:14" x14ac:dyDescent="0.25">
      <c r="A44" s="11" t="s">
        <v>32</v>
      </c>
      <c r="B44" s="8">
        <v>0</v>
      </c>
      <c r="C44" s="4" t="s">
        <v>33</v>
      </c>
      <c r="D44" s="25" t="s">
        <v>32</v>
      </c>
      <c r="E44" s="26" t="s">
        <v>34</v>
      </c>
      <c r="F44" s="28">
        <v>0</v>
      </c>
      <c r="G44" s="29">
        <v>44175</v>
      </c>
      <c r="H44" s="28">
        <v>0</v>
      </c>
      <c r="I44" s="29">
        <v>44175</v>
      </c>
      <c r="J44" s="30">
        <v>271</v>
      </c>
      <c r="K44" s="22"/>
      <c r="L44" s="22"/>
      <c r="M44" s="22"/>
      <c r="N44" s="22"/>
    </row>
    <row r="45" spans="1:14" x14ac:dyDescent="0.25">
      <c r="A45" s="4" t="s">
        <v>30</v>
      </c>
      <c r="B45" s="8">
        <v>42117</v>
      </c>
      <c r="C45" s="4" t="s">
        <v>41</v>
      </c>
      <c r="D45" s="4" t="s">
        <v>30</v>
      </c>
      <c r="E45" s="4" t="s">
        <v>28</v>
      </c>
      <c r="F45" s="9">
        <v>88435</v>
      </c>
      <c r="G45" s="10">
        <v>44174</v>
      </c>
      <c r="H45" s="9">
        <v>0</v>
      </c>
      <c r="I45" s="10">
        <v>44186</v>
      </c>
      <c r="J45" s="31">
        <v>7019.5</v>
      </c>
    </row>
    <row r="46" spans="1:14" x14ac:dyDescent="0.25">
      <c r="A46" s="4" t="s">
        <v>30</v>
      </c>
      <c r="B46" s="8">
        <v>42117</v>
      </c>
      <c r="C46" s="4" t="s">
        <v>41</v>
      </c>
      <c r="D46" s="4" t="s">
        <v>30</v>
      </c>
      <c r="E46" s="4" t="s">
        <v>28</v>
      </c>
      <c r="F46" s="9">
        <v>88435</v>
      </c>
      <c r="G46" s="10">
        <v>44174</v>
      </c>
      <c r="H46" s="9">
        <v>0</v>
      </c>
      <c r="I46" s="10">
        <v>44186</v>
      </c>
      <c r="J46" s="31">
        <v>7019.5</v>
      </c>
    </row>
    <row r="47" spans="1:14" x14ac:dyDescent="0.25">
      <c r="A47" s="11" t="s">
        <v>42</v>
      </c>
      <c r="B47" s="8">
        <v>0</v>
      </c>
      <c r="C47" s="4" t="s">
        <v>43</v>
      </c>
      <c r="D47" s="25" t="s">
        <v>44</v>
      </c>
      <c r="E47" s="26" t="s">
        <v>34</v>
      </c>
      <c r="F47" s="28">
        <v>0</v>
      </c>
      <c r="G47" s="29">
        <v>44187</v>
      </c>
      <c r="H47" s="28">
        <v>0</v>
      </c>
      <c r="I47" s="29">
        <v>44187</v>
      </c>
      <c r="J47" s="30">
        <v>0.13</v>
      </c>
      <c r="K47" s="22"/>
      <c r="L47" s="22"/>
      <c r="M47" s="22"/>
      <c r="N47" s="22"/>
    </row>
    <row r="48" spans="1:14" x14ac:dyDescent="0.25">
      <c r="A48" s="54" t="s">
        <v>23</v>
      </c>
      <c r="B48" s="55"/>
      <c r="C48" s="55"/>
      <c r="D48" s="55"/>
      <c r="E48" s="55"/>
      <c r="F48" s="55"/>
      <c r="G48" s="55"/>
      <c r="H48" s="55"/>
      <c r="I48" s="56"/>
      <c r="J48" s="24">
        <f>SUM(J38:J47)</f>
        <v>42930.13</v>
      </c>
    </row>
    <row r="49" spans="1:11" x14ac:dyDescent="0.25">
      <c r="A49" s="70" t="s">
        <v>24</v>
      </c>
      <c r="B49" s="71"/>
      <c r="C49" s="71"/>
      <c r="D49" s="71"/>
      <c r="E49" s="71"/>
      <c r="F49" s="71"/>
      <c r="G49" s="71"/>
      <c r="H49" s="71"/>
      <c r="I49" s="72"/>
      <c r="J49" s="64">
        <f>D32-J48</f>
        <v>0</v>
      </c>
    </row>
    <row r="50" spans="1:11" x14ac:dyDescent="0.25">
      <c r="A50" s="58" t="s">
        <v>25</v>
      </c>
      <c r="B50" s="59"/>
      <c r="C50" s="59"/>
      <c r="D50" s="59"/>
      <c r="E50" s="59"/>
      <c r="F50" s="59"/>
      <c r="G50" s="59"/>
      <c r="H50" s="59"/>
      <c r="I50" s="60"/>
      <c r="J50" s="65"/>
      <c r="K50" t="s">
        <v>29</v>
      </c>
    </row>
    <row r="52" spans="1:11" x14ac:dyDescent="0.25">
      <c r="G52" s="16" t="s">
        <v>1</v>
      </c>
      <c r="I52" s="15" t="s">
        <v>35</v>
      </c>
    </row>
    <row r="53" spans="1:11" x14ac:dyDescent="0.25">
      <c r="G53" s="16" t="s">
        <v>2</v>
      </c>
      <c r="I53" s="15" t="s">
        <v>3</v>
      </c>
    </row>
    <row r="54" spans="1:11" x14ac:dyDescent="0.25">
      <c r="G54" s="16" t="s">
        <v>29</v>
      </c>
    </row>
  </sheetData>
  <mergeCells count="42">
    <mergeCell ref="B22:C22"/>
    <mergeCell ref="B23:C23"/>
    <mergeCell ref="B25:C25"/>
    <mergeCell ref="B27:C27"/>
    <mergeCell ref="B30:C30"/>
    <mergeCell ref="B24:C24"/>
    <mergeCell ref="B28:C28"/>
    <mergeCell ref="A17:D17"/>
    <mergeCell ref="A18:B19"/>
    <mergeCell ref="C18:C19"/>
    <mergeCell ref="D18:D19"/>
    <mergeCell ref="A21:D21"/>
    <mergeCell ref="A50:I50"/>
    <mergeCell ref="A35:A37"/>
    <mergeCell ref="J49:J50"/>
    <mergeCell ref="B35:B37"/>
    <mergeCell ref="C35:J35"/>
    <mergeCell ref="C36:C37"/>
    <mergeCell ref="D36:D37"/>
    <mergeCell ref="E36:G36"/>
    <mergeCell ref="H36:J36"/>
    <mergeCell ref="A49:I49"/>
    <mergeCell ref="E27:M27"/>
    <mergeCell ref="A34:J34"/>
    <mergeCell ref="B26:C26"/>
    <mergeCell ref="A48:I48"/>
    <mergeCell ref="B32:C32"/>
    <mergeCell ref="B31:C31"/>
    <mergeCell ref="B29:C29"/>
    <mergeCell ref="A1:K1"/>
    <mergeCell ref="A2:K2"/>
    <mergeCell ref="A3:K3"/>
    <mergeCell ref="A4:K4"/>
    <mergeCell ref="A5:K5"/>
    <mergeCell ref="B13:G13"/>
    <mergeCell ref="B14:G14"/>
    <mergeCell ref="A15:J15"/>
    <mergeCell ref="A6:K6"/>
    <mergeCell ref="A7:K7"/>
    <mergeCell ref="A8:K8"/>
    <mergeCell ref="A9:K9"/>
    <mergeCell ref="A10:K12"/>
  </mergeCells>
  <pageMargins left="0.62992125984251968" right="0.23622047244094491" top="0.55118110236220474" bottom="0.15748031496062992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2021-01-16T18:35:29Z</cp:lastPrinted>
  <dcterms:created xsi:type="dcterms:W3CDTF">2020-08-04T13:26:28Z</dcterms:created>
  <dcterms:modified xsi:type="dcterms:W3CDTF">2021-08-02T13:18:45Z</dcterms:modified>
</cp:coreProperties>
</file>