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defaultThemeVersion="166925"/>
  <mc:AlternateContent xmlns:mc="http://schemas.openxmlformats.org/markup-compatibility/2006">
    <mc:Choice Requires="x15">
      <x15ac:absPath xmlns:x15ac="http://schemas.microsoft.com/office/spreadsheetml/2010/11/ac" url="G:\Controladoria\Fiscal_Associação\INTIMAÇÃO DO MINISTÉRIO PÚBLICO DE 03.2021\2020\N. 05 - TERMO DE FOMENTO Nº 356_2020 DEPUTADO NEREU CRISPIM\"/>
    </mc:Choice>
  </mc:AlternateContent>
  <xr:revisionPtr revIDLastSave="0" documentId="13_ncr:1_{29F26733-36B0-4673-969C-DDBC043CC5ED}" xr6:coauthVersionLast="36" xr6:coauthVersionMax="36" xr10:uidLastSave="{00000000-0000-0000-0000-000000000000}"/>
  <bookViews>
    <workbookView xWindow="0" yWindow="0" windowWidth="20490" windowHeight="7245" xr2:uid="{4ABD9B9A-A4E9-4ABF-8C0C-E23E46419FE3}"/>
  </bookViews>
  <sheets>
    <sheet name="Execução Financeira" sheetId="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 i="4" l="1"/>
  <c r="J102" i="4"/>
  <c r="J103" i="4" l="1"/>
</calcChain>
</file>

<file path=xl/sharedStrings.xml><?xml version="1.0" encoding="utf-8"?>
<sst xmlns="http://schemas.openxmlformats.org/spreadsheetml/2006/main" count="310" uniqueCount="77">
  <si>
    <t>RECEITAS</t>
  </si>
  <si>
    <t>Air Liquide Brasil Ltda</t>
  </si>
  <si>
    <t>Nome do Responsável:</t>
  </si>
  <si>
    <t>Cargo/ Matrícula:</t>
  </si>
  <si>
    <t>Joice Müller</t>
  </si>
  <si>
    <t>Analista Contábil</t>
  </si>
  <si>
    <t>RELATÓRIO DE EXECUÇÃO FINANCEIRA</t>
  </si>
  <si>
    <t>(4) Data:</t>
  </si>
  <si>
    <t>(5) Especificação da Receita</t>
  </si>
  <si>
    <t>(6) Valor (R$)</t>
  </si>
  <si>
    <t>(7) Total:</t>
  </si>
  <si>
    <t>DESPESAS</t>
  </si>
  <si>
    <t>(8) Especificação da Atividade/Projeto</t>
  </si>
  <si>
    <t>(9) Valor Previsto</t>
  </si>
  <si>
    <t xml:space="preserve"> Executado</t>
  </si>
  <si>
    <t>(10) Favorecido</t>
  </si>
  <si>
    <t>(11) Classificação da Despesa</t>
  </si>
  <si>
    <t>(12) Documentos Fiscais</t>
  </si>
  <si>
    <t>(13) Pagamentos</t>
  </si>
  <si>
    <t>(12.1)Tipo</t>
  </si>
  <si>
    <t>(12.2)Número</t>
  </si>
  <si>
    <t>(12.3) Data</t>
  </si>
  <si>
    <t>(13.1) nºch/ ob</t>
  </si>
  <si>
    <t>(13.2) Data</t>
  </si>
  <si>
    <t>(13.3)Valor (R$)</t>
  </si>
  <si>
    <t>(14) Total:</t>
  </si>
  <si>
    <t>(15) Saldo:</t>
  </si>
  <si>
    <t>( 7-14 )</t>
  </si>
  <si>
    <t>Gases medicinais</t>
  </si>
  <si>
    <t>Consumo de água</t>
  </si>
  <si>
    <t>Consumo de energia elétrica</t>
  </si>
  <si>
    <t>Serviços de manutenção</t>
  </si>
  <si>
    <t>(1) Banco: Banco do Brasil S/A</t>
  </si>
  <si>
    <t>(2) Agência Bancária: 3412-6</t>
  </si>
  <si>
    <t>(3) Conta Corrente: 5.688-X</t>
  </si>
  <si>
    <t>Emenda Parlamentar nº 36000290067201900</t>
  </si>
  <si>
    <t>Rendimento financeiro de maio/2020</t>
  </si>
  <si>
    <t>Rendimento financeiro de junho/2020</t>
  </si>
  <si>
    <t>Reembolso da Associção Cult.Cient.Virvi Ramos</t>
  </si>
  <si>
    <t>Rendimento financeiro de julho/2020</t>
  </si>
  <si>
    <t>Rendimento financeiro de agosto/2020</t>
  </si>
  <si>
    <t>Oxigênio</t>
  </si>
  <si>
    <t>Nota Fiscal</t>
  </si>
  <si>
    <t>SAMAE</t>
  </si>
  <si>
    <t>Água</t>
  </si>
  <si>
    <t>Fatura</t>
  </si>
  <si>
    <t>20060116830000</t>
  </si>
  <si>
    <t>RGE Sul Distribuidora de Energia S/A</t>
  </si>
  <si>
    <t>Energia Elétrica</t>
  </si>
  <si>
    <t>Pixeon Medical Systems S/A</t>
  </si>
  <si>
    <t>20070116830000</t>
  </si>
  <si>
    <t>GE Healthcare do Brasil</t>
  </si>
  <si>
    <t>Débito</t>
  </si>
  <si>
    <t>Tarifa pacote de serviços</t>
  </si>
  <si>
    <t>Banco do Brasil</t>
  </si>
  <si>
    <t>20080116830000</t>
  </si>
  <si>
    <t>CPFL Comercialização Brasil S/A</t>
  </si>
  <si>
    <t>Contra partida da Associção Cult.Cient.Virvi Ramos</t>
  </si>
  <si>
    <r>
      <t>Contratante</t>
    </r>
    <r>
      <rPr>
        <sz val="10"/>
        <rFont val="Arial"/>
        <family val="2"/>
      </rPr>
      <t>: Prefeitura Municipal de Caxias do Sul</t>
    </r>
  </si>
  <si>
    <r>
      <t>Contratado</t>
    </r>
    <r>
      <rPr>
        <sz val="10"/>
        <rFont val="Arial"/>
        <family val="2"/>
      </rPr>
      <t>: Associação Cultural e Científica Virvi Ramos - Hospital Virvi Ramos</t>
    </r>
  </si>
  <si>
    <t>Item</t>
  </si>
  <si>
    <t>Descrição</t>
  </si>
  <si>
    <t>Unidade</t>
  </si>
  <si>
    <t>Quantidade</t>
  </si>
  <si>
    <t>Valor Unitário</t>
  </si>
  <si>
    <t>Valor Total</t>
  </si>
  <si>
    <t>Total</t>
  </si>
  <si>
    <r>
      <t>Vigência</t>
    </r>
    <r>
      <rPr>
        <sz val="10"/>
        <rFont val="Arial"/>
        <family val="2"/>
      </rPr>
      <t>: 11/05/2020 a 10/08/2020</t>
    </r>
  </si>
  <si>
    <r>
      <t xml:space="preserve">CNPJ: </t>
    </r>
    <r>
      <rPr>
        <sz val="10"/>
        <rFont val="Arial"/>
        <family val="2"/>
      </rPr>
      <t>88.665.914/0001-12</t>
    </r>
  </si>
  <si>
    <r>
      <t>Assinado e Publicado no DOE</t>
    </r>
    <r>
      <rPr>
        <sz val="10"/>
        <rFont val="Arial"/>
        <family val="2"/>
      </rPr>
      <t>: 11/05/2020</t>
    </r>
  </si>
  <si>
    <r>
      <t>Prestação de Contas Enviada em</t>
    </r>
    <r>
      <rPr>
        <sz val="10"/>
        <rFont val="Arial"/>
        <family val="2"/>
      </rPr>
      <t>: 09/09/2020</t>
    </r>
  </si>
  <si>
    <r>
      <t>Prazo da Prestação de Contas:</t>
    </r>
    <r>
      <rPr>
        <sz val="10"/>
        <rFont val="Arial"/>
        <family val="2"/>
      </rPr>
      <t xml:space="preserve"> 09/09/2020</t>
    </r>
  </si>
  <si>
    <r>
      <t xml:space="preserve">Prazo para análise: </t>
    </r>
    <r>
      <rPr>
        <sz val="10"/>
        <rFont val="Arial"/>
        <family val="2"/>
      </rPr>
      <t>13/10/2020</t>
    </r>
  </si>
  <si>
    <r>
      <t>Objeto</t>
    </r>
    <r>
      <rPr>
        <sz val="10"/>
        <rFont val="Arial"/>
        <family val="2"/>
      </rPr>
      <t>: O objetivo do presente Termo de Fomento é a execução do projeto para o custeio no pagamento de fornecedores de gases medicinais, de energia elétrica, de água e de serviços de manutenção de equipamento radiológico, visando manter a continuidade e qualidade assistencial dos pacientes do Sistema Único de Saúde, através do repasse de verba da Emenda Parlamentar de autoria do Deputado Federal Nereu Crispim, referente ao incremento temporário do limite financeiro da Assistência  de Média e Alta Complexidade (Teto MAC) do Fundo Municipal da Saúde de Caxias do Sul, e conforme especificações do Plano de Trabalho.</t>
    </r>
  </si>
  <si>
    <t>REPASSE HOSPITAL VIRVI RAMOS - para a execução do plano de trabalho objeto, através do repasse de verba da Proposta de Emenda Parlamentar nº 36000290067201900, referente ao incremento temporário do limite financeiro da Assistência de Média e Alta Complexidade (Teto MAC) do Fundo Municipal de Saúde. Conforme a Portaria GM/MS Nº 3.888 de 28 de dezembro de 2019.</t>
  </si>
  <si>
    <t>Reembolso da Associção Cult.Cient.Virvi Ramos - Tarifa Bancária</t>
  </si>
  <si>
    <t>Termo de Fomento Nº 356-2020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</si>
</sst>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R$&quot;\ #,##0.00;[Red]\-&quot;R$&quot;\ #,##0.00"/>
    <numFmt numFmtId="43" formatCode="_-* #,##0.00_-;\-* #,##0.00_-;_-* &quot;-&quot;??_-;_-@_-"/>
    <numFmt numFmtId="164" formatCode="&quot;R$&quot;\ #,##0.00"/>
    <numFmt numFmtId="165" formatCode="&quot;R$&quot;\ #,##0.0000;[Red]\-&quot;R$&quot;\ #,##0.0000"/>
  </numFmts>
  <fonts count="15" x14ac:knownFonts="1">
    <font>
      <sz val="11"/>
      <color theme="1"/>
      <name val="Calibri"/>
      <family val="2"/>
      <scheme val="minor"/>
    </font>
    <font>
      <sz val="11"/>
      <color theme="1"/>
      <name val="Calibri"/>
      <family val="2"/>
      <scheme val="minor"/>
    </font>
    <font>
      <sz val="12"/>
      <color theme="1"/>
      <name val="Times New Roman"/>
      <family val="1"/>
    </font>
    <font>
      <b/>
      <sz val="10"/>
      <color theme="1"/>
      <name val="Times New Roman"/>
      <family val="1"/>
    </font>
    <font>
      <sz val="10"/>
      <color theme="1"/>
      <name val="Times New Roman"/>
      <family val="1"/>
    </font>
    <font>
      <b/>
      <sz val="7"/>
      <color theme="1"/>
      <name val="Times New Roman"/>
      <family val="1"/>
    </font>
    <font>
      <b/>
      <sz val="9"/>
      <color theme="1"/>
      <name val="Times New Roman"/>
      <family val="1"/>
    </font>
    <font>
      <sz val="8"/>
      <color rgb="FF000000"/>
      <name val="Times New Roman"/>
      <family val="1"/>
    </font>
    <font>
      <sz val="8"/>
      <color theme="1"/>
      <name val="Times New Roman"/>
      <family val="1"/>
    </font>
    <font>
      <sz val="9"/>
      <color theme="1"/>
      <name val="Times New Roman"/>
      <family val="1"/>
    </font>
    <font>
      <b/>
      <sz val="20"/>
      <name val="Arial"/>
      <family val="2"/>
    </font>
    <font>
      <b/>
      <sz val="10"/>
      <name val="Arial"/>
      <family val="2"/>
    </font>
    <font>
      <sz val="10"/>
      <name val="Arial"/>
      <family val="2"/>
    </font>
    <font>
      <b/>
      <sz val="11"/>
      <name val="Arial"/>
      <family val="2"/>
    </font>
    <font>
      <b/>
      <sz val="12"/>
      <name val="Arial"/>
      <family val="2"/>
    </font>
  </fonts>
  <fills count="3">
    <fill>
      <patternFill patternType="none"/>
    </fill>
    <fill>
      <patternFill patternType="gray125"/>
    </fill>
    <fill>
      <patternFill patternType="solid">
        <fgColor indexed="5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2" fillId="0" borderId="0" xfId="0" applyFont="1" applyAlignment="1">
      <alignment vertical="center" wrapText="1"/>
    </xf>
    <xf numFmtId="0" fontId="4" fillId="0" borderId="0" xfId="0" applyFont="1" applyBorder="1" applyAlignment="1">
      <alignment horizontal="center" vertical="center" wrapText="1"/>
    </xf>
    <xf numFmtId="164" fontId="0" fillId="0" borderId="0" xfId="0" applyNumberFormat="1"/>
    <xf numFmtId="0" fontId="7" fillId="0" borderId="0" xfId="0" applyFont="1"/>
    <xf numFmtId="0" fontId="7" fillId="0" borderId="1" xfId="0" applyFont="1" applyBorder="1"/>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164" fontId="8" fillId="0" borderId="1" xfId="1" applyNumberFormat="1" applyFont="1" applyBorder="1" applyAlignment="1">
      <alignment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164" fontId="8" fillId="0" borderId="1" xfId="0" applyNumberFormat="1" applyFont="1" applyBorder="1" applyAlignment="1">
      <alignment horizontal="right" vertical="center" wrapText="1"/>
    </xf>
    <xf numFmtId="49" fontId="8" fillId="0" borderId="1" xfId="1" applyNumberFormat="1" applyFont="1" applyBorder="1" applyAlignment="1">
      <alignment horizontal="center" vertical="center" wrapText="1"/>
    </xf>
    <xf numFmtId="0" fontId="3" fillId="0" borderId="0" xfId="0" applyFont="1" applyBorder="1" applyAlignment="1">
      <alignment horizontal="right" vertical="center" wrapText="1"/>
    </xf>
    <xf numFmtId="164" fontId="3" fillId="0" borderId="0" xfId="1" applyNumberFormat="1" applyFont="1" applyBorder="1" applyAlignment="1">
      <alignment vertical="center" wrapText="1"/>
    </xf>
    <xf numFmtId="0" fontId="4" fillId="0" borderId="0" xfId="0" applyFont="1" applyBorder="1" applyAlignment="1">
      <alignment horizontal="left" vertical="center" wrapText="1"/>
    </xf>
    <xf numFmtId="0" fontId="4" fillId="0" borderId="0" xfId="0" applyFont="1"/>
    <xf numFmtId="0" fontId="3" fillId="0" borderId="0" xfId="0" applyFont="1"/>
    <xf numFmtId="164" fontId="8" fillId="0" borderId="1" xfId="1" applyNumberFormat="1" applyFont="1" applyFill="1" applyBorder="1" applyAlignment="1">
      <alignment horizontal="right"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164" fontId="9" fillId="0" borderId="1" xfId="1" applyNumberFormat="1" applyFont="1" applyBorder="1" applyAlignment="1">
      <alignment vertical="center" wrapText="1"/>
    </xf>
    <xf numFmtId="0" fontId="9" fillId="0" borderId="1" xfId="0" applyFont="1" applyBorder="1" applyAlignment="1">
      <alignment horizontal="center" vertical="center" wrapText="1"/>
    </xf>
    <xf numFmtId="164" fontId="6" fillId="0" borderId="1" xfId="1" applyNumberFormat="1" applyFont="1" applyBorder="1" applyAlignment="1">
      <alignment vertical="center" wrapText="1"/>
    </xf>
    <xf numFmtId="0" fontId="0" fillId="0" borderId="0" xfId="0" applyFill="1"/>
    <xf numFmtId="0" fontId="5" fillId="0" borderId="1" xfId="0" applyFont="1" applyFill="1" applyBorder="1" applyAlignment="1">
      <alignment horizontal="center" vertical="center" wrapText="1"/>
    </xf>
    <xf numFmtId="164" fontId="6" fillId="0" borderId="1" xfId="1" applyNumberFormat="1" applyFont="1" applyFill="1" applyBorder="1" applyAlignment="1">
      <alignment horizontal="right" vertical="center" wrapText="1"/>
    </xf>
    <xf numFmtId="0" fontId="4" fillId="0" borderId="0" xfId="0" applyFont="1" applyAlignment="1">
      <alignment vertical="center" wrapText="1"/>
    </xf>
    <xf numFmtId="0" fontId="8" fillId="0" borderId="1" xfId="0" applyFont="1" applyFill="1" applyBorder="1" applyAlignment="1">
      <alignment horizontal="left" vertical="center" wrapText="1"/>
    </xf>
    <xf numFmtId="43" fontId="0" fillId="0" borderId="0" xfId="1" applyFont="1" applyFill="1"/>
    <xf numFmtId="0" fontId="7" fillId="0" borderId="1" xfId="0" applyFont="1" applyFill="1" applyBorder="1"/>
    <xf numFmtId="0" fontId="4" fillId="0" borderId="14" xfId="0" applyFont="1" applyBorder="1" applyAlignment="1">
      <alignment horizontal="left" vertical="center" wrapText="1"/>
    </xf>
    <xf numFmtId="0" fontId="4" fillId="0" borderId="0" xfId="0" applyFont="1" applyAlignment="1">
      <alignment horizontal="left" vertical="center" wrapText="1"/>
    </xf>
    <xf numFmtId="0" fontId="11" fillId="2" borderId="1" xfId="0" applyFont="1"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wrapText="1"/>
    </xf>
    <xf numFmtId="0" fontId="12" fillId="0" borderId="1" xfId="0" applyFont="1" applyBorder="1" applyAlignment="1">
      <alignment horizontal="center" vertical="top"/>
    </xf>
    <xf numFmtId="165" fontId="12" fillId="0" borderId="1" xfId="0" applyNumberFormat="1" applyFont="1" applyBorder="1" applyAlignment="1">
      <alignment vertical="top" wrapText="1"/>
    </xf>
    <xf numFmtId="8" fontId="12" fillId="0" borderId="1" xfId="0" applyNumberFormat="1" applyFont="1" applyBorder="1" applyAlignment="1">
      <alignment vertical="top"/>
    </xf>
    <xf numFmtId="8" fontId="13" fillId="0" borderId="1" xfId="0" applyNumberFormat="1" applyFont="1" applyBorder="1"/>
    <xf numFmtId="1" fontId="0" fillId="0" borderId="0" xfId="0" applyNumberFormat="1"/>
    <xf numFmtId="14" fontId="0" fillId="0" borderId="0" xfId="0" applyNumberFormat="1"/>
    <xf numFmtId="0" fontId="0" fillId="0" borderId="0" xfId="0" applyNumberFormat="1"/>
    <xf numFmtId="0" fontId="9" fillId="0" borderId="1" xfId="0" applyFont="1" applyBorder="1" applyAlignment="1">
      <alignment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right" vertical="center" wrapText="1"/>
    </xf>
    <xf numFmtId="0" fontId="6" fillId="0" borderId="6" xfId="0" applyFont="1" applyBorder="1" applyAlignment="1">
      <alignment horizontal="right" vertical="center" wrapText="1"/>
    </xf>
    <xf numFmtId="0" fontId="6" fillId="0" borderId="8" xfId="0" applyFont="1" applyBorder="1" applyAlignment="1">
      <alignment horizontal="right" vertical="center" wrapText="1"/>
    </xf>
    <xf numFmtId="0" fontId="6" fillId="0" borderId="7" xfId="0" applyFont="1" applyBorder="1" applyAlignment="1">
      <alignment horizontal="righ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164" fontId="6" fillId="0" borderId="9" xfId="1" applyNumberFormat="1" applyFont="1" applyFill="1" applyBorder="1" applyAlignment="1">
      <alignment horizontal="right" vertical="center" wrapText="1"/>
    </xf>
    <xf numFmtId="164" fontId="6" fillId="0" borderId="11" xfId="1" applyNumberFormat="1" applyFont="1" applyFill="1" applyBorder="1" applyAlignment="1">
      <alignment horizontal="right"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6" fillId="0" borderId="4" xfId="0" applyFont="1" applyBorder="1" applyAlignment="1">
      <alignment horizontal="right" vertical="center" wrapText="1"/>
    </xf>
    <xf numFmtId="0" fontId="6" fillId="0" borderId="13" xfId="0" applyFont="1" applyBorder="1" applyAlignment="1">
      <alignment horizontal="right" vertical="center" wrapText="1"/>
    </xf>
    <xf numFmtId="0" fontId="6" fillId="0" borderId="5" xfId="0" applyFont="1" applyBorder="1" applyAlignment="1">
      <alignment horizontal="right" vertical="center" wrapText="1"/>
    </xf>
    <xf numFmtId="0" fontId="6" fillId="0" borderId="2" xfId="0" applyFont="1" applyBorder="1" applyAlignment="1">
      <alignment horizontal="right" vertical="center" wrapText="1"/>
    </xf>
    <xf numFmtId="0" fontId="6" fillId="0" borderId="12" xfId="0" applyFont="1" applyBorder="1" applyAlignment="1">
      <alignment horizontal="right" vertical="center" wrapText="1"/>
    </xf>
    <xf numFmtId="0" fontId="6" fillId="0" borderId="3" xfId="0" applyFont="1" applyBorder="1" applyAlignment="1">
      <alignment horizontal="right" vertical="center" wrapText="1"/>
    </xf>
    <xf numFmtId="0" fontId="11" fillId="2" borderId="1" xfId="0" applyFont="1" applyFill="1" applyBorder="1" applyAlignment="1">
      <alignment horizontal="center"/>
    </xf>
    <xf numFmtId="0" fontId="12" fillId="0" borderId="1" xfId="0" applyFont="1" applyBorder="1" applyAlignment="1">
      <alignment horizontal="justify" vertical="top" wrapText="1"/>
    </xf>
    <xf numFmtId="0" fontId="14" fillId="0" borderId="1" xfId="0" applyFont="1" applyBorder="1" applyAlignment="1">
      <alignment horizontal="center" vertical="center"/>
    </xf>
    <xf numFmtId="0" fontId="11" fillId="0" borderId="1" xfId="0" applyFont="1" applyBorder="1" applyAlignment="1">
      <alignment horizontal="justify" vertical="center" wrapText="1"/>
    </xf>
    <xf numFmtId="0" fontId="11" fillId="0" borderId="1" xfId="0" applyFont="1" applyBorder="1" applyAlignment="1">
      <alignment horizontal="left"/>
    </xf>
    <xf numFmtId="0" fontId="10" fillId="2" borderId="1" xfId="0" applyFont="1" applyFill="1" applyBorder="1" applyAlignment="1">
      <alignment horizontal="center"/>
    </xf>
  </cellXfs>
  <cellStyles count="2">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5AD5C-45BA-4818-B2C4-C16F1C1DE3EC}">
  <dimension ref="A1:N107"/>
  <sheetViews>
    <sheetView tabSelected="1" workbookViewId="0">
      <selection activeCell="A2" sqref="A2:K2"/>
    </sheetView>
  </sheetViews>
  <sheetFormatPr defaultRowHeight="15" x14ac:dyDescent="0.25"/>
  <cols>
    <col min="1" max="1" width="20.7109375" customWidth="1"/>
    <col min="2" max="2" width="12.42578125" customWidth="1"/>
    <col min="3" max="3" width="31" customWidth="1"/>
    <col min="4" max="4" width="22.5703125" customWidth="1"/>
    <col min="5" max="5" width="10.5703125" customWidth="1"/>
    <col min="6" max="6" width="13.7109375" customWidth="1"/>
    <col min="7" max="7" width="10.140625" customWidth="1"/>
    <col min="8" max="8" width="11.140625" customWidth="1"/>
    <col min="9" max="9" width="11.28515625" customWidth="1"/>
    <col min="10" max="10" width="18" style="26" customWidth="1"/>
    <col min="11" max="11" width="23.85546875" customWidth="1"/>
    <col min="14" max="14" width="10.5703125" bestFit="1" customWidth="1"/>
  </cols>
  <sheetData>
    <row r="1" spans="1:11" ht="26.25" x14ac:dyDescent="0.4">
      <c r="A1" s="80" t="s">
        <v>76</v>
      </c>
      <c r="B1" s="80"/>
      <c r="C1" s="80"/>
      <c r="D1" s="80"/>
      <c r="E1" s="80"/>
      <c r="F1" s="80"/>
      <c r="G1" s="80"/>
      <c r="H1" s="80"/>
      <c r="I1" s="80"/>
      <c r="J1" s="80"/>
      <c r="K1" s="80"/>
    </row>
    <row r="2" spans="1:11" x14ac:dyDescent="0.25">
      <c r="A2" s="79" t="s">
        <v>58</v>
      </c>
      <c r="B2" s="79"/>
      <c r="C2" s="79"/>
      <c r="D2" s="79"/>
      <c r="E2" s="79"/>
      <c r="F2" s="79"/>
      <c r="G2" s="79"/>
      <c r="H2" s="79"/>
      <c r="I2" s="79"/>
      <c r="J2" s="79"/>
      <c r="K2" s="79"/>
    </row>
    <row r="3" spans="1:11" x14ac:dyDescent="0.25">
      <c r="A3" s="79" t="s">
        <v>59</v>
      </c>
      <c r="B3" s="79"/>
      <c r="C3" s="79"/>
      <c r="D3" s="79"/>
      <c r="E3" s="79"/>
      <c r="F3" s="79"/>
      <c r="G3" s="79"/>
      <c r="H3" s="79"/>
      <c r="I3" s="79"/>
      <c r="J3" s="79"/>
      <c r="K3" s="79"/>
    </row>
    <row r="4" spans="1:11" x14ac:dyDescent="0.25">
      <c r="A4" s="79" t="s">
        <v>68</v>
      </c>
      <c r="B4" s="79"/>
      <c r="C4" s="79"/>
      <c r="D4" s="79"/>
      <c r="E4" s="79"/>
      <c r="F4" s="79"/>
      <c r="G4" s="79"/>
      <c r="H4" s="79"/>
      <c r="I4" s="79"/>
      <c r="J4" s="79"/>
      <c r="K4" s="79"/>
    </row>
    <row r="5" spans="1:11" x14ac:dyDescent="0.25">
      <c r="A5" s="79" t="s">
        <v>69</v>
      </c>
      <c r="B5" s="79"/>
      <c r="C5" s="79"/>
      <c r="D5" s="79"/>
      <c r="E5" s="79"/>
      <c r="F5" s="79"/>
      <c r="G5" s="79"/>
      <c r="H5" s="79"/>
      <c r="I5" s="79"/>
      <c r="J5" s="79"/>
      <c r="K5" s="79"/>
    </row>
    <row r="6" spans="1:11" x14ac:dyDescent="0.25">
      <c r="A6" s="79" t="s">
        <v>67</v>
      </c>
      <c r="B6" s="79"/>
      <c r="C6" s="79"/>
      <c r="D6" s="79"/>
      <c r="E6" s="79"/>
      <c r="F6" s="79"/>
      <c r="G6" s="79"/>
      <c r="H6" s="79"/>
      <c r="I6" s="79"/>
      <c r="J6" s="79"/>
      <c r="K6" s="79"/>
    </row>
    <row r="7" spans="1:11" x14ac:dyDescent="0.25">
      <c r="A7" s="79" t="s">
        <v>71</v>
      </c>
      <c r="B7" s="79"/>
      <c r="C7" s="79"/>
      <c r="D7" s="79"/>
      <c r="E7" s="79"/>
      <c r="F7" s="79"/>
      <c r="G7" s="79"/>
      <c r="H7" s="79"/>
      <c r="I7" s="79"/>
      <c r="J7" s="79"/>
      <c r="K7" s="79"/>
    </row>
    <row r="8" spans="1:11" x14ac:dyDescent="0.25">
      <c r="A8" s="79" t="s">
        <v>70</v>
      </c>
      <c r="B8" s="79"/>
      <c r="C8" s="79"/>
      <c r="D8" s="79"/>
      <c r="E8" s="79"/>
      <c r="F8" s="79"/>
      <c r="G8" s="79"/>
      <c r="H8" s="79"/>
      <c r="I8" s="79"/>
      <c r="J8" s="79"/>
      <c r="K8" s="79"/>
    </row>
    <row r="9" spans="1:11" x14ac:dyDescent="0.25">
      <c r="A9" s="79" t="s">
        <v>72</v>
      </c>
      <c r="B9" s="79"/>
      <c r="C9" s="79"/>
      <c r="D9" s="79"/>
      <c r="E9" s="79"/>
      <c r="F9" s="79"/>
      <c r="G9" s="79"/>
      <c r="H9" s="79"/>
      <c r="I9" s="79"/>
      <c r="J9" s="79"/>
      <c r="K9" s="79"/>
    </row>
    <row r="10" spans="1:11" ht="17.25" customHeight="1" x14ac:dyDescent="0.25">
      <c r="A10" s="78" t="s">
        <v>73</v>
      </c>
      <c r="B10" s="78"/>
      <c r="C10" s="78"/>
      <c r="D10" s="78"/>
      <c r="E10" s="78"/>
      <c r="F10" s="78"/>
      <c r="G10" s="78"/>
      <c r="H10" s="78"/>
      <c r="I10" s="78"/>
      <c r="J10" s="78"/>
      <c r="K10" s="78"/>
    </row>
    <row r="11" spans="1:11" ht="17.25" customHeight="1" x14ac:dyDescent="0.25">
      <c r="A11" s="78"/>
      <c r="B11" s="78"/>
      <c r="C11" s="78"/>
      <c r="D11" s="78"/>
      <c r="E11" s="78"/>
      <c r="F11" s="78"/>
      <c r="G11" s="78"/>
      <c r="H11" s="78"/>
      <c r="I11" s="78"/>
      <c r="J11" s="78"/>
      <c r="K11" s="78"/>
    </row>
    <row r="12" spans="1:11" x14ac:dyDescent="0.25">
      <c r="A12" s="78"/>
      <c r="B12" s="78"/>
      <c r="C12" s="78"/>
      <c r="D12" s="78"/>
      <c r="E12" s="78"/>
      <c r="F12" s="78"/>
      <c r="G12" s="78"/>
      <c r="H12" s="78"/>
      <c r="I12" s="78"/>
      <c r="J12" s="78"/>
      <c r="K12" s="78"/>
    </row>
    <row r="13" spans="1:11" ht="18" customHeight="1" x14ac:dyDescent="0.25">
      <c r="A13" s="35" t="s">
        <v>60</v>
      </c>
      <c r="B13" s="75" t="s">
        <v>61</v>
      </c>
      <c r="C13" s="75"/>
      <c r="D13" s="75"/>
      <c r="E13" s="75"/>
      <c r="F13" s="75"/>
      <c r="G13" s="75"/>
      <c r="H13" s="35" t="s">
        <v>62</v>
      </c>
      <c r="I13" s="36" t="s">
        <v>63</v>
      </c>
      <c r="J13" s="36" t="s">
        <v>64</v>
      </c>
      <c r="K13" s="37" t="s">
        <v>65</v>
      </c>
    </row>
    <row r="14" spans="1:11" ht="57" customHeight="1" x14ac:dyDescent="0.25">
      <c r="A14" s="38">
        <v>1</v>
      </c>
      <c r="B14" s="76" t="s">
        <v>74</v>
      </c>
      <c r="C14" s="76"/>
      <c r="D14" s="76"/>
      <c r="E14" s="76"/>
      <c r="F14" s="76"/>
      <c r="G14" s="76"/>
      <c r="H14" s="38" t="s">
        <v>62</v>
      </c>
      <c r="I14" s="38">
        <v>1</v>
      </c>
      <c r="J14" s="39">
        <v>250000</v>
      </c>
      <c r="K14" s="40">
        <v>250000</v>
      </c>
    </row>
    <row r="15" spans="1:11" ht="17.25" customHeight="1" x14ac:dyDescent="0.25">
      <c r="A15" s="77" t="s">
        <v>66</v>
      </c>
      <c r="B15" s="77"/>
      <c r="C15" s="77"/>
      <c r="D15" s="77"/>
      <c r="E15" s="77"/>
      <c r="F15" s="77"/>
      <c r="G15" s="77"/>
      <c r="H15" s="77"/>
      <c r="I15" s="77"/>
      <c r="J15" s="77"/>
      <c r="K15" s="41">
        <v>250000</v>
      </c>
    </row>
    <row r="16" spans="1:11" ht="14.25" customHeight="1" x14ac:dyDescent="0.25">
      <c r="C16" s="3"/>
      <c r="F16" s="42"/>
      <c r="G16" s="43"/>
      <c r="H16" s="44"/>
      <c r="I16" s="43"/>
      <c r="J16"/>
    </row>
    <row r="18" spans="1:13" ht="15.75" x14ac:dyDescent="0.25">
      <c r="A18" s="46" t="s">
        <v>6</v>
      </c>
      <c r="B18" s="47"/>
      <c r="C18" s="47"/>
      <c r="D18" s="48"/>
      <c r="E18" s="1"/>
    </row>
    <row r="19" spans="1:13" ht="15.75" x14ac:dyDescent="0.25">
      <c r="A19" s="49" t="s">
        <v>32</v>
      </c>
      <c r="B19" s="50"/>
      <c r="C19" s="53" t="s">
        <v>33</v>
      </c>
      <c r="D19" s="53" t="s">
        <v>34</v>
      </c>
      <c r="E19" s="1"/>
    </row>
    <row r="20" spans="1:13" ht="15.75" x14ac:dyDescent="0.25">
      <c r="A20" s="51"/>
      <c r="B20" s="52"/>
      <c r="C20" s="54"/>
      <c r="D20" s="54"/>
      <c r="E20" s="1"/>
    </row>
    <row r="21" spans="1:13" ht="15.75" x14ac:dyDescent="0.25">
      <c r="A21" s="17"/>
      <c r="B21" s="17"/>
      <c r="C21" s="17"/>
      <c r="D21" s="17"/>
      <c r="E21" s="1"/>
      <c r="L21" s="34"/>
      <c r="M21" s="34"/>
    </row>
    <row r="22" spans="1:13" ht="15.75" x14ac:dyDescent="0.25">
      <c r="A22" s="46" t="s">
        <v>0</v>
      </c>
      <c r="B22" s="47"/>
      <c r="C22" s="47"/>
      <c r="D22" s="48"/>
      <c r="E22" s="1"/>
    </row>
    <row r="23" spans="1:13" ht="15.75" x14ac:dyDescent="0.25">
      <c r="A23" s="21" t="s">
        <v>7</v>
      </c>
      <c r="B23" s="55" t="s">
        <v>8</v>
      </c>
      <c r="C23" s="55"/>
      <c r="D23" s="21" t="s">
        <v>9</v>
      </c>
      <c r="E23" s="1"/>
    </row>
    <row r="24" spans="1:13" ht="15.75" x14ac:dyDescent="0.25">
      <c r="A24" s="22">
        <v>43971</v>
      </c>
      <c r="B24" s="45" t="s">
        <v>35</v>
      </c>
      <c r="C24" s="45"/>
      <c r="D24" s="23">
        <v>250000</v>
      </c>
      <c r="E24" s="1"/>
    </row>
    <row r="25" spans="1:13" ht="15.75" x14ac:dyDescent="0.25">
      <c r="A25" s="22">
        <v>43982</v>
      </c>
      <c r="B25" s="45" t="s">
        <v>36</v>
      </c>
      <c r="C25" s="45"/>
      <c r="D25" s="23">
        <v>5.62</v>
      </c>
      <c r="E25" s="1"/>
    </row>
    <row r="26" spans="1:13" x14ac:dyDescent="0.25">
      <c r="A26" s="22">
        <v>44011</v>
      </c>
      <c r="B26" s="45" t="s">
        <v>38</v>
      </c>
      <c r="C26" s="45"/>
      <c r="D26" s="23">
        <v>25513.21</v>
      </c>
      <c r="E26" s="33"/>
      <c r="F26" s="34"/>
      <c r="G26" s="34"/>
      <c r="H26" s="34"/>
      <c r="I26" s="34"/>
      <c r="J26" s="34"/>
      <c r="K26" s="34"/>
    </row>
    <row r="27" spans="1:13" ht="15.75" x14ac:dyDescent="0.25">
      <c r="A27" s="22">
        <v>44012</v>
      </c>
      <c r="B27" s="45" t="s">
        <v>37</v>
      </c>
      <c r="C27" s="45"/>
      <c r="D27" s="23">
        <v>363.46</v>
      </c>
      <c r="E27" s="1"/>
    </row>
    <row r="28" spans="1:13" x14ac:dyDescent="0.25">
      <c r="A28" s="22">
        <v>44019</v>
      </c>
      <c r="B28" s="45" t="s">
        <v>38</v>
      </c>
      <c r="C28" s="45"/>
      <c r="D28" s="23">
        <v>12252.03</v>
      </c>
      <c r="E28" s="29"/>
    </row>
    <row r="29" spans="1:13" ht="19.5" customHeight="1" x14ac:dyDescent="0.25">
      <c r="A29" s="22">
        <v>44028</v>
      </c>
      <c r="B29" s="45" t="s">
        <v>75</v>
      </c>
      <c r="C29" s="45"/>
      <c r="D29" s="23">
        <v>203.25</v>
      </c>
      <c r="E29" s="1"/>
    </row>
    <row r="30" spans="1:13" ht="18" customHeight="1" x14ac:dyDescent="0.25">
      <c r="A30" s="22">
        <v>44043</v>
      </c>
      <c r="B30" s="45" t="s">
        <v>39</v>
      </c>
      <c r="C30" s="45"/>
      <c r="D30" s="23">
        <v>51.9</v>
      </c>
      <c r="E30" s="1"/>
    </row>
    <row r="31" spans="1:13" ht="20.25" customHeight="1" x14ac:dyDescent="0.25">
      <c r="A31" s="22">
        <v>44053</v>
      </c>
      <c r="B31" s="45" t="s">
        <v>75</v>
      </c>
      <c r="C31" s="45"/>
      <c r="D31" s="23">
        <v>135.5</v>
      </c>
      <c r="E31" s="1"/>
    </row>
    <row r="32" spans="1:13" ht="15.75" customHeight="1" x14ac:dyDescent="0.25">
      <c r="A32" s="22">
        <v>44056</v>
      </c>
      <c r="B32" s="45" t="s">
        <v>57</v>
      </c>
      <c r="C32" s="45"/>
      <c r="D32" s="23">
        <v>3971.81</v>
      </c>
      <c r="E32" s="1"/>
    </row>
    <row r="33" spans="1:14" ht="17.25" customHeight="1" x14ac:dyDescent="0.25">
      <c r="A33" s="22">
        <v>44056</v>
      </c>
      <c r="B33" s="45" t="s">
        <v>40</v>
      </c>
      <c r="C33" s="45"/>
      <c r="D33" s="23">
        <v>9.25</v>
      </c>
      <c r="E33" s="1"/>
    </row>
    <row r="34" spans="1:14" ht="15.75" x14ac:dyDescent="0.25">
      <c r="A34" s="24"/>
      <c r="B34" s="56" t="s">
        <v>10</v>
      </c>
      <c r="C34" s="56"/>
      <c r="D34" s="25">
        <f>SUM(D24:D33)</f>
        <v>292506.03000000009</v>
      </c>
      <c r="E34" s="1"/>
    </row>
    <row r="35" spans="1:14" ht="15.75" x14ac:dyDescent="0.25">
      <c r="A35" s="2"/>
      <c r="B35" s="15"/>
      <c r="C35" s="15"/>
      <c r="D35" s="16"/>
      <c r="E35" s="1"/>
    </row>
    <row r="36" spans="1:14" x14ac:dyDescent="0.25">
      <c r="A36" s="46" t="s">
        <v>11</v>
      </c>
      <c r="B36" s="47"/>
      <c r="C36" s="47"/>
      <c r="D36" s="47"/>
      <c r="E36" s="47"/>
      <c r="F36" s="47"/>
      <c r="G36" s="47"/>
      <c r="H36" s="47"/>
      <c r="I36" s="47"/>
      <c r="J36" s="48"/>
    </row>
    <row r="37" spans="1:14" x14ac:dyDescent="0.25">
      <c r="A37" s="60" t="s">
        <v>12</v>
      </c>
      <c r="B37" s="60" t="s">
        <v>13</v>
      </c>
      <c r="C37" s="65" t="s">
        <v>14</v>
      </c>
      <c r="D37" s="66"/>
      <c r="E37" s="66"/>
      <c r="F37" s="66"/>
      <c r="G37" s="66"/>
      <c r="H37" s="66"/>
      <c r="I37" s="66"/>
      <c r="J37" s="67"/>
    </row>
    <row r="38" spans="1:14" x14ac:dyDescent="0.25">
      <c r="A38" s="61"/>
      <c r="B38" s="61"/>
      <c r="C38" s="61" t="s">
        <v>15</v>
      </c>
      <c r="D38" s="68" t="s">
        <v>16</v>
      </c>
      <c r="E38" s="65" t="s">
        <v>17</v>
      </c>
      <c r="F38" s="66"/>
      <c r="G38" s="67"/>
      <c r="H38" s="65" t="s">
        <v>18</v>
      </c>
      <c r="I38" s="66"/>
      <c r="J38" s="67"/>
    </row>
    <row r="39" spans="1:14" x14ac:dyDescent="0.25">
      <c r="A39" s="62"/>
      <c r="B39" s="62"/>
      <c r="C39" s="62"/>
      <c r="D39" s="68"/>
      <c r="E39" s="7" t="s">
        <v>19</v>
      </c>
      <c r="F39" s="7" t="s">
        <v>20</v>
      </c>
      <c r="G39" s="6" t="s">
        <v>21</v>
      </c>
      <c r="H39" s="8" t="s">
        <v>22</v>
      </c>
      <c r="I39" s="6" t="s">
        <v>23</v>
      </c>
      <c r="J39" s="27" t="s">
        <v>24</v>
      </c>
    </row>
    <row r="40" spans="1:14" x14ac:dyDescent="0.25">
      <c r="A40" s="4" t="s">
        <v>28</v>
      </c>
      <c r="B40" s="9">
        <v>66000</v>
      </c>
      <c r="C40" s="5" t="s">
        <v>1</v>
      </c>
      <c r="D40" s="5" t="s">
        <v>41</v>
      </c>
      <c r="E40" s="4" t="s">
        <v>42</v>
      </c>
      <c r="F40" s="10">
        <v>9584</v>
      </c>
      <c r="G40" s="11">
        <v>43972</v>
      </c>
      <c r="H40" s="10">
        <v>0</v>
      </c>
      <c r="I40" s="11">
        <v>43985</v>
      </c>
      <c r="J40" s="20">
        <v>63.62</v>
      </c>
    </row>
    <row r="41" spans="1:14" x14ac:dyDescent="0.25">
      <c r="A41" s="12" t="s">
        <v>28</v>
      </c>
      <c r="B41" s="9">
        <v>66000</v>
      </c>
      <c r="C41" s="5" t="s">
        <v>1</v>
      </c>
      <c r="D41" s="5" t="s">
        <v>41</v>
      </c>
      <c r="E41" s="5" t="s">
        <v>42</v>
      </c>
      <c r="F41" s="10">
        <v>9842</v>
      </c>
      <c r="G41" s="11">
        <v>43973</v>
      </c>
      <c r="H41" s="10">
        <v>0</v>
      </c>
      <c r="I41" s="11">
        <v>43985</v>
      </c>
      <c r="J41" s="20">
        <v>162.07</v>
      </c>
      <c r="L41" s="26"/>
      <c r="M41" s="26"/>
      <c r="N41" s="26"/>
    </row>
    <row r="42" spans="1:14" x14ac:dyDescent="0.25">
      <c r="A42" s="12" t="s">
        <v>28</v>
      </c>
      <c r="B42" s="9">
        <v>66000</v>
      </c>
      <c r="C42" s="5" t="s">
        <v>1</v>
      </c>
      <c r="D42" s="5" t="s">
        <v>41</v>
      </c>
      <c r="E42" s="5" t="s">
        <v>42</v>
      </c>
      <c r="F42" s="10">
        <v>3773</v>
      </c>
      <c r="G42" s="11">
        <v>43974</v>
      </c>
      <c r="H42" s="10">
        <v>0</v>
      </c>
      <c r="I42" s="11">
        <v>43985</v>
      </c>
      <c r="J42" s="20">
        <v>4430.4799999999996</v>
      </c>
      <c r="L42" s="26"/>
      <c r="M42" s="26"/>
      <c r="N42" s="31"/>
    </row>
    <row r="43" spans="1:14" x14ac:dyDescent="0.25">
      <c r="A43" s="12" t="s">
        <v>28</v>
      </c>
      <c r="B43" s="9">
        <v>66000</v>
      </c>
      <c r="C43" s="5" t="s">
        <v>1</v>
      </c>
      <c r="D43" s="5" t="s">
        <v>41</v>
      </c>
      <c r="E43" s="5" t="s">
        <v>42</v>
      </c>
      <c r="F43" s="10">
        <v>9853</v>
      </c>
      <c r="G43" s="11">
        <v>43976</v>
      </c>
      <c r="H43" s="10">
        <v>0</v>
      </c>
      <c r="I43" s="11">
        <v>43985</v>
      </c>
      <c r="J43" s="20">
        <v>563.54999999999995</v>
      </c>
      <c r="L43" s="26"/>
      <c r="M43" s="26"/>
      <c r="N43" s="26"/>
    </row>
    <row r="44" spans="1:14" x14ac:dyDescent="0.25">
      <c r="A44" s="12" t="s">
        <v>28</v>
      </c>
      <c r="B44" s="9">
        <v>66000</v>
      </c>
      <c r="C44" s="5" t="s">
        <v>1</v>
      </c>
      <c r="D44" s="5" t="s">
        <v>41</v>
      </c>
      <c r="E44" s="5" t="s">
        <v>42</v>
      </c>
      <c r="F44" s="10">
        <v>9869</v>
      </c>
      <c r="G44" s="11">
        <v>43978</v>
      </c>
      <c r="H44" s="10">
        <v>0</v>
      </c>
      <c r="I44" s="11">
        <v>43985</v>
      </c>
      <c r="J44" s="20">
        <v>63.62</v>
      </c>
      <c r="L44" s="26"/>
      <c r="M44" s="26"/>
      <c r="N44" s="26"/>
    </row>
    <row r="45" spans="1:14" x14ac:dyDescent="0.25">
      <c r="A45" s="12" t="s">
        <v>53</v>
      </c>
      <c r="B45" s="9">
        <v>0</v>
      </c>
      <c r="C45" s="5" t="s">
        <v>54</v>
      </c>
      <c r="D45" s="5" t="s">
        <v>53</v>
      </c>
      <c r="E45" s="5" t="s">
        <v>52</v>
      </c>
      <c r="F45" s="10">
        <v>0</v>
      </c>
      <c r="G45" s="11">
        <v>43992</v>
      </c>
      <c r="H45" s="10">
        <v>0</v>
      </c>
      <c r="I45" s="11">
        <v>43992</v>
      </c>
      <c r="J45" s="20">
        <v>271</v>
      </c>
      <c r="L45" s="26"/>
      <c r="M45" s="26"/>
      <c r="N45" s="26"/>
    </row>
    <row r="46" spans="1:14" x14ac:dyDescent="0.25">
      <c r="A46" s="12" t="s">
        <v>29</v>
      </c>
      <c r="B46" s="13">
        <v>84000</v>
      </c>
      <c r="C46" s="30" t="s">
        <v>43</v>
      </c>
      <c r="D46" s="12" t="s">
        <v>44</v>
      </c>
      <c r="E46" s="12" t="s">
        <v>45</v>
      </c>
      <c r="F46" s="14" t="s">
        <v>46</v>
      </c>
      <c r="G46" s="11">
        <v>43984</v>
      </c>
      <c r="H46" s="10">
        <v>0</v>
      </c>
      <c r="I46" s="11">
        <v>43994</v>
      </c>
      <c r="J46" s="20">
        <v>25242.21</v>
      </c>
      <c r="K46" s="26"/>
      <c r="L46" s="26"/>
      <c r="M46" s="26"/>
      <c r="N46" s="26"/>
    </row>
    <row r="47" spans="1:14" x14ac:dyDescent="0.25">
      <c r="A47" s="12" t="s">
        <v>30</v>
      </c>
      <c r="B47" s="13">
        <v>84000</v>
      </c>
      <c r="C47" s="30" t="s">
        <v>47</v>
      </c>
      <c r="D47" s="12" t="s">
        <v>48</v>
      </c>
      <c r="E47" s="12" t="s">
        <v>42</v>
      </c>
      <c r="F47" s="10">
        <v>72032992</v>
      </c>
      <c r="G47" s="11">
        <v>43983</v>
      </c>
      <c r="H47" s="10">
        <v>0</v>
      </c>
      <c r="I47" s="11">
        <v>43994</v>
      </c>
      <c r="J47" s="20">
        <v>30428.49</v>
      </c>
      <c r="K47" s="26"/>
      <c r="L47" s="26"/>
      <c r="M47" s="26"/>
      <c r="N47" s="26"/>
    </row>
    <row r="48" spans="1:14" x14ac:dyDescent="0.25">
      <c r="A48" s="12" t="s">
        <v>28</v>
      </c>
      <c r="B48" s="9">
        <v>66000</v>
      </c>
      <c r="C48" s="5" t="s">
        <v>1</v>
      </c>
      <c r="D48" s="5" t="s">
        <v>41</v>
      </c>
      <c r="E48" s="5" t="s">
        <v>42</v>
      </c>
      <c r="F48" s="10">
        <v>9944</v>
      </c>
      <c r="G48" s="11">
        <v>43987</v>
      </c>
      <c r="H48" s="10">
        <v>0</v>
      </c>
      <c r="I48" s="11">
        <v>43998</v>
      </c>
      <c r="J48" s="20">
        <v>42.41</v>
      </c>
      <c r="K48" s="26"/>
      <c r="L48" s="26"/>
      <c r="M48" s="26"/>
      <c r="N48" s="26"/>
    </row>
    <row r="49" spans="1:14" x14ac:dyDescent="0.25">
      <c r="A49" s="12" t="s">
        <v>28</v>
      </c>
      <c r="B49" s="9">
        <v>66000</v>
      </c>
      <c r="C49" s="5" t="s">
        <v>1</v>
      </c>
      <c r="D49" s="5" t="s">
        <v>41</v>
      </c>
      <c r="E49" s="5" t="s">
        <v>42</v>
      </c>
      <c r="F49" s="10">
        <v>9606</v>
      </c>
      <c r="G49" s="11">
        <v>43986</v>
      </c>
      <c r="H49" s="10">
        <v>0</v>
      </c>
      <c r="I49" s="11">
        <v>43998</v>
      </c>
      <c r="J49" s="20">
        <v>63.62</v>
      </c>
      <c r="K49" s="26"/>
      <c r="L49" s="26"/>
      <c r="M49" s="26"/>
      <c r="N49" s="26"/>
    </row>
    <row r="50" spans="1:14" x14ac:dyDescent="0.25">
      <c r="A50" s="12" t="s">
        <v>28</v>
      </c>
      <c r="B50" s="9">
        <v>66000</v>
      </c>
      <c r="C50" s="5" t="s">
        <v>1</v>
      </c>
      <c r="D50" s="5" t="s">
        <v>41</v>
      </c>
      <c r="E50" s="5" t="s">
        <v>42</v>
      </c>
      <c r="F50" s="10">
        <v>9903</v>
      </c>
      <c r="G50" s="11">
        <v>43983</v>
      </c>
      <c r="H50" s="10">
        <v>0</v>
      </c>
      <c r="I50" s="11">
        <v>43998</v>
      </c>
      <c r="J50" s="20">
        <v>84.82</v>
      </c>
      <c r="K50" s="26"/>
      <c r="L50" s="26"/>
      <c r="M50" s="26"/>
      <c r="N50" s="26"/>
    </row>
    <row r="51" spans="1:14" x14ac:dyDescent="0.25">
      <c r="A51" s="12" t="s">
        <v>28</v>
      </c>
      <c r="B51" s="9">
        <v>66000</v>
      </c>
      <c r="C51" s="5" t="s">
        <v>1</v>
      </c>
      <c r="D51" s="5" t="s">
        <v>41</v>
      </c>
      <c r="E51" s="5" t="s">
        <v>42</v>
      </c>
      <c r="F51" s="10">
        <v>9966</v>
      </c>
      <c r="G51" s="11">
        <v>43991</v>
      </c>
      <c r="H51" s="10">
        <v>0</v>
      </c>
      <c r="I51" s="11">
        <v>43998</v>
      </c>
      <c r="J51" s="20">
        <v>268.10000000000002</v>
      </c>
      <c r="K51" s="26"/>
    </row>
    <row r="52" spans="1:14" x14ac:dyDescent="0.25">
      <c r="A52" s="12" t="s">
        <v>28</v>
      </c>
      <c r="B52" s="9">
        <v>66000</v>
      </c>
      <c r="C52" s="5" t="s">
        <v>1</v>
      </c>
      <c r="D52" s="5" t="s">
        <v>41</v>
      </c>
      <c r="E52" s="5" t="s">
        <v>42</v>
      </c>
      <c r="F52" s="10">
        <v>9920</v>
      </c>
      <c r="G52" s="11">
        <v>43985</v>
      </c>
      <c r="H52" s="10">
        <v>0</v>
      </c>
      <c r="I52" s="11">
        <v>43998</v>
      </c>
      <c r="J52" s="20">
        <v>761.42</v>
      </c>
      <c r="K52" s="26"/>
    </row>
    <row r="53" spans="1:14" x14ac:dyDescent="0.25">
      <c r="A53" s="12" t="s">
        <v>28</v>
      </c>
      <c r="B53" s="9">
        <v>66000</v>
      </c>
      <c r="C53" s="32" t="s">
        <v>1</v>
      </c>
      <c r="D53" s="5" t="s">
        <v>41</v>
      </c>
      <c r="E53" s="5" t="s">
        <v>42</v>
      </c>
      <c r="F53" s="10">
        <v>67385</v>
      </c>
      <c r="G53" s="11">
        <v>43973</v>
      </c>
      <c r="H53" s="10">
        <v>0</v>
      </c>
      <c r="I53" s="11">
        <v>43998</v>
      </c>
      <c r="J53" s="20">
        <v>467.85</v>
      </c>
      <c r="K53" s="26"/>
    </row>
    <row r="54" spans="1:14" x14ac:dyDescent="0.25">
      <c r="A54" s="12" t="s">
        <v>28</v>
      </c>
      <c r="B54" s="9">
        <v>66000</v>
      </c>
      <c r="C54" s="32" t="s">
        <v>1</v>
      </c>
      <c r="D54" s="5" t="s">
        <v>41</v>
      </c>
      <c r="E54" s="5" t="s">
        <v>42</v>
      </c>
      <c r="F54" s="10">
        <v>951</v>
      </c>
      <c r="G54" s="11">
        <v>43983</v>
      </c>
      <c r="H54" s="10">
        <v>0</v>
      </c>
      <c r="I54" s="11">
        <v>43998</v>
      </c>
      <c r="J54" s="20">
        <v>6306.41</v>
      </c>
      <c r="K54" s="26"/>
    </row>
    <row r="55" spans="1:14" x14ac:dyDescent="0.25">
      <c r="A55" s="12" t="s">
        <v>31</v>
      </c>
      <c r="B55" s="9">
        <v>26754</v>
      </c>
      <c r="C55" s="32" t="s">
        <v>49</v>
      </c>
      <c r="D55" s="5" t="s">
        <v>31</v>
      </c>
      <c r="E55" s="5" t="s">
        <v>42</v>
      </c>
      <c r="F55" s="10">
        <v>144803</v>
      </c>
      <c r="G55" s="11">
        <v>43956</v>
      </c>
      <c r="H55" s="10">
        <v>0</v>
      </c>
      <c r="I55" s="11">
        <v>44000</v>
      </c>
      <c r="J55" s="20">
        <v>1968.45</v>
      </c>
      <c r="K55" s="26"/>
    </row>
    <row r="56" spans="1:14" x14ac:dyDescent="0.25">
      <c r="A56" s="12" t="s">
        <v>28</v>
      </c>
      <c r="B56" s="9">
        <v>66000</v>
      </c>
      <c r="C56" s="5" t="s">
        <v>1</v>
      </c>
      <c r="D56" s="5" t="s">
        <v>41</v>
      </c>
      <c r="E56" s="5" t="s">
        <v>42</v>
      </c>
      <c r="F56" s="10">
        <v>83</v>
      </c>
      <c r="G56" s="11">
        <v>43997</v>
      </c>
      <c r="H56" s="10">
        <v>0</v>
      </c>
      <c r="I56" s="11">
        <v>44007</v>
      </c>
      <c r="J56" s="20">
        <v>5450.08</v>
      </c>
    </row>
    <row r="57" spans="1:14" x14ac:dyDescent="0.25">
      <c r="A57" s="12" t="s">
        <v>28</v>
      </c>
      <c r="B57" s="9">
        <v>66000</v>
      </c>
      <c r="C57" s="5" t="s">
        <v>1</v>
      </c>
      <c r="D57" s="5" t="s">
        <v>41</v>
      </c>
      <c r="E57" s="5" t="s">
        <v>42</v>
      </c>
      <c r="F57" s="10">
        <v>9631</v>
      </c>
      <c r="G57" s="11">
        <v>43999</v>
      </c>
      <c r="H57" s="10">
        <v>0</v>
      </c>
      <c r="I57" s="11">
        <v>44007</v>
      </c>
      <c r="J57" s="20">
        <v>740.21</v>
      </c>
    </row>
    <row r="58" spans="1:14" x14ac:dyDescent="0.25">
      <c r="A58" s="12" t="s">
        <v>28</v>
      </c>
      <c r="B58" s="9">
        <v>66000</v>
      </c>
      <c r="C58" s="5" t="s">
        <v>1</v>
      </c>
      <c r="D58" s="5" t="s">
        <v>41</v>
      </c>
      <c r="E58" s="5" t="s">
        <v>42</v>
      </c>
      <c r="F58" s="10">
        <v>9618</v>
      </c>
      <c r="G58" s="11">
        <v>43997</v>
      </c>
      <c r="H58" s="10">
        <v>0</v>
      </c>
      <c r="I58" s="11">
        <v>44007</v>
      </c>
      <c r="J58" s="20">
        <v>371.56</v>
      </c>
    </row>
    <row r="59" spans="1:14" x14ac:dyDescent="0.25">
      <c r="A59" s="12" t="s">
        <v>28</v>
      </c>
      <c r="B59" s="9">
        <v>66000</v>
      </c>
      <c r="C59" s="5" t="s">
        <v>1</v>
      </c>
      <c r="D59" s="5" t="s">
        <v>41</v>
      </c>
      <c r="E59" s="5" t="s">
        <v>42</v>
      </c>
      <c r="F59" s="10">
        <v>9624</v>
      </c>
      <c r="G59" s="11">
        <v>43998</v>
      </c>
      <c r="H59" s="10">
        <v>0</v>
      </c>
      <c r="I59" s="11">
        <v>44007</v>
      </c>
      <c r="J59" s="20">
        <v>106.03</v>
      </c>
    </row>
    <row r="60" spans="1:14" x14ac:dyDescent="0.25">
      <c r="A60" s="12" t="s">
        <v>28</v>
      </c>
      <c r="B60" s="9">
        <v>66000</v>
      </c>
      <c r="C60" s="5" t="s">
        <v>1</v>
      </c>
      <c r="D60" s="5" t="s">
        <v>41</v>
      </c>
      <c r="E60" s="5" t="s">
        <v>42</v>
      </c>
      <c r="F60" s="10">
        <v>10047</v>
      </c>
      <c r="G60" s="11">
        <v>44004</v>
      </c>
      <c r="H60" s="10">
        <v>0</v>
      </c>
      <c r="I60" s="11">
        <v>44007</v>
      </c>
      <c r="J60" s="20">
        <v>84.82</v>
      </c>
    </row>
    <row r="61" spans="1:14" x14ac:dyDescent="0.25">
      <c r="A61" s="12" t="s">
        <v>28</v>
      </c>
      <c r="B61" s="9">
        <v>66000</v>
      </c>
      <c r="C61" s="5" t="s">
        <v>1</v>
      </c>
      <c r="D61" s="5" t="s">
        <v>41</v>
      </c>
      <c r="E61" s="5" t="s">
        <v>42</v>
      </c>
      <c r="F61" s="10">
        <v>9996</v>
      </c>
      <c r="G61" s="11">
        <v>43994</v>
      </c>
      <c r="H61" s="10">
        <v>0</v>
      </c>
      <c r="I61" s="11">
        <v>44007</v>
      </c>
      <c r="J61" s="20">
        <v>84.82</v>
      </c>
    </row>
    <row r="62" spans="1:14" x14ac:dyDescent="0.25">
      <c r="A62" s="12" t="s">
        <v>31</v>
      </c>
      <c r="B62" s="9">
        <v>26754</v>
      </c>
      <c r="C62" s="5" t="s">
        <v>49</v>
      </c>
      <c r="D62" s="5" t="s">
        <v>31</v>
      </c>
      <c r="E62" s="5" t="s">
        <v>42</v>
      </c>
      <c r="F62" s="10">
        <v>146561</v>
      </c>
      <c r="G62" s="11">
        <v>43986</v>
      </c>
      <c r="H62" s="10">
        <v>0</v>
      </c>
      <c r="I62" s="11">
        <v>44007</v>
      </c>
      <c r="J62" s="20">
        <v>1968.45</v>
      </c>
    </row>
    <row r="63" spans="1:14" x14ac:dyDescent="0.25">
      <c r="A63" s="12" t="s">
        <v>28</v>
      </c>
      <c r="B63" s="9">
        <v>66000</v>
      </c>
      <c r="C63" s="5" t="s">
        <v>1</v>
      </c>
      <c r="D63" s="5" t="s">
        <v>41</v>
      </c>
      <c r="E63" s="5" t="s">
        <v>42</v>
      </c>
      <c r="F63" s="10">
        <v>10095</v>
      </c>
      <c r="G63" s="11">
        <v>44011</v>
      </c>
      <c r="H63" s="10">
        <v>0</v>
      </c>
      <c r="I63" s="11">
        <v>44021</v>
      </c>
      <c r="J63" s="20">
        <v>42.41</v>
      </c>
    </row>
    <row r="64" spans="1:14" x14ac:dyDescent="0.25">
      <c r="A64" s="12" t="s">
        <v>28</v>
      </c>
      <c r="B64" s="9">
        <v>66000</v>
      </c>
      <c r="C64" s="5" t="s">
        <v>1</v>
      </c>
      <c r="D64" s="5" t="s">
        <v>41</v>
      </c>
      <c r="E64" s="5" t="s">
        <v>42</v>
      </c>
      <c r="F64" s="10">
        <v>9664</v>
      </c>
      <c r="G64" s="11">
        <v>44008</v>
      </c>
      <c r="H64" s="10">
        <v>0</v>
      </c>
      <c r="I64" s="11">
        <v>44021</v>
      </c>
      <c r="J64" s="20">
        <v>63.62</v>
      </c>
    </row>
    <row r="65" spans="1:10" x14ac:dyDescent="0.25">
      <c r="A65" s="12" t="s">
        <v>28</v>
      </c>
      <c r="B65" s="9">
        <v>66000</v>
      </c>
      <c r="C65" s="5" t="s">
        <v>1</v>
      </c>
      <c r="D65" s="5" t="s">
        <v>41</v>
      </c>
      <c r="E65" s="5" t="s">
        <v>42</v>
      </c>
      <c r="F65" s="10">
        <v>10059</v>
      </c>
      <c r="G65" s="11">
        <v>44005</v>
      </c>
      <c r="H65" s="10">
        <v>0</v>
      </c>
      <c r="I65" s="11">
        <v>44021</v>
      </c>
      <c r="J65" s="20">
        <v>84.82</v>
      </c>
    </row>
    <row r="66" spans="1:10" x14ac:dyDescent="0.25">
      <c r="A66" s="12" t="s">
        <v>28</v>
      </c>
      <c r="B66" s="9">
        <v>66000</v>
      </c>
      <c r="C66" s="5" t="s">
        <v>1</v>
      </c>
      <c r="D66" s="5" t="s">
        <v>41</v>
      </c>
      <c r="E66" s="5" t="s">
        <v>42</v>
      </c>
      <c r="F66" s="10">
        <v>9651</v>
      </c>
      <c r="G66" s="11">
        <v>44006</v>
      </c>
      <c r="H66" s="10">
        <v>0</v>
      </c>
      <c r="I66" s="11">
        <v>44021</v>
      </c>
      <c r="J66" s="20">
        <v>84.82</v>
      </c>
    </row>
    <row r="67" spans="1:10" x14ac:dyDescent="0.25">
      <c r="A67" s="12" t="s">
        <v>28</v>
      </c>
      <c r="B67" s="9">
        <v>66000</v>
      </c>
      <c r="C67" s="5" t="s">
        <v>1</v>
      </c>
      <c r="D67" s="5" t="s">
        <v>41</v>
      </c>
      <c r="E67" s="5" t="s">
        <v>42</v>
      </c>
      <c r="F67" s="10">
        <v>10124</v>
      </c>
      <c r="G67" s="11">
        <v>44015</v>
      </c>
      <c r="H67" s="10">
        <v>0</v>
      </c>
      <c r="I67" s="11">
        <v>44021</v>
      </c>
      <c r="J67" s="20">
        <v>84.82</v>
      </c>
    </row>
    <row r="68" spans="1:10" x14ac:dyDescent="0.25">
      <c r="A68" s="12" t="s">
        <v>28</v>
      </c>
      <c r="B68" s="9">
        <v>66000</v>
      </c>
      <c r="C68" s="5" t="s">
        <v>1</v>
      </c>
      <c r="D68" s="5" t="s">
        <v>41</v>
      </c>
      <c r="E68" s="5" t="s">
        <v>42</v>
      </c>
      <c r="F68" s="10">
        <v>10083</v>
      </c>
      <c r="G68" s="11">
        <v>44008</v>
      </c>
      <c r="H68" s="10">
        <v>0</v>
      </c>
      <c r="I68" s="11">
        <v>44021</v>
      </c>
      <c r="J68" s="20">
        <v>937.13</v>
      </c>
    </row>
    <row r="69" spans="1:10" x14ac:dyDescent="0.25">
      <c r="A69" s="12" t="s">
        <v>28</v>
      </c>
      <c r="B69" s="9">
        <v>66000</v>
      </c>
      <c r="C69" s="5" t="s">
        <v>1</v>
      </c>
      <c r="D69" s="5" t="s">
        <v>41</v>
      </c>
      <c r="E69" s="5" t="s">
        <v>42</v>
      </c>
      <c r="F69" s="10">
        <v>962</v>
      </c>
      <c r="G69" s="11">
        <v>44013</v>
      </c>
      <c r="H69" s="10">
        <v>0</v>
      </c>
      <c r="I69" s="11">
        <v>44021</v>
      </c>
      <c r="J69" s="20">
        <v>3515.22</v>
      </c>
    </row>
    <row r="70" spans="1:10" x14ac:dyDescent="0.25">
      <c r="A70" s="12" t="s">
        <v>28</v>
      </c>
      <c r="B70" s="9">
        <v>66000</v>
      </c>
      <c r="C70" s="5" t="s">
        <v>1</v>
      </c>
      <c r="D70" s="5" t="s">
        <v>41</v>
      </c>
      <c r="E70" s="5" t="s">
        <v>42</v>
      </c>
      <c r="F70" s="10">
        <v>4792</v>
      </c>
      <c r="G70" s="11">
        <v>44005</v>
      </c>
      <c r="H70" s="10">
        <v>0</v>
      </c>
      <c r="I70" s="11">
        <v>44021</v>
      </c>
      <c r="J70" s="20">
        <v>4344.08</v>
      </c>
    </row>
    <row r="71" spans="1:10" x14ac:dyDescent="0.25">
      <c r="A71" s="12" t="s">
        <v>31</v>
      </c>
      <c r="B71" s="9">
        <v>26754</v>
      </c>
      <c r="C71" s="5" t="s">
        <v>49</v>
      </c>
      <c r="D71" s="5" t="s">
        <v>31</v>
      </c>
      <c r="E71" s="5" t="s">
        <v>42</v>
      </c>
      <c r="F71" s="10">
        <v>147283</v>
      </c>
      <c r="G71" s="11">
        <v>44005</v>
      </c>
      <c r="H71" s="10">
        <v>0</v>
      </c>
      <c r="I71" s="11">
        <v>44021</v>
      </c>
      <c r="J71" s="20">
        <v>1101.49</v>
      </c>
    </row>
    <row r="72" spans="1:10" x14ac:dyDescent="0.25">
      <c r="A72" s="12" t="s">
        <v>53</v>
      </c>
      <c r="B72" s="9">
        <v>0</v>
      </c>
      <c r="C72" s="5" t="s">
        <v>54</v>
      </c>
      <c r="D72" s="5" t="s">
        <v>53</v>
      </c>
      <c r="E72" s="5" t="s">
        <v>52</v>
      </c>
      <c r="F72" s="10">
        <v>0</v>
      </c>
      <c r="G72" s="11">
        <v>44022</v>
      </c>
      <c r="H72" s="10">
        <v>0</v>
      </c>
      <c r="I72" s="11">
        <v>44022</v>
      </c>
      <c r="J72" s="20">
        <v>203.25</v>
      </c>
    </row>
    <row r="73" spans="1:10" x14ac:dyDescent="0.25">
      <c r="A73" s="12" t="s">
        <v>29</v>
      </c>
      <c r="B73" s="9">
        <v>84000</v>
      </c>
      <c r="C73" s="5" t="s">
        <v>43</v>
      </c>
      <c r="D73" s="5" t="s">
        <v>44</v>
      </c>
      <c r="E73" s="5" t="s">
        <v>45</v>
      </c>
      <c r="F73" s="14" t="s">
        <v>50</v>
      </c>
      <c r="G73" s="11">
        <v>44006</v>
      </c>
      <c r="H73" s="10">
        <v>0</v>
      </c>
      <c r="I73" s="11">
        <v>44025</v>
      </c>
      <c r="J73" s="20">
        <v>29662.21</v>
      </c>
    </row>
    <row r="74" spans="1:10" x14ac:dyDescent="0.25">
      <c r="A74" s="12" t="s">
        <v>30</v>
      </c>
      <c r="B74" s="13">
        <v>84000</v>
      </c>
      <c r="C74" s="12" t="s">
        <v>47</v>
      </c>
      <c r="D74" s="12" t="s">
        <v>48</v>
      </c>
      <c r="E74" s="12" t="s">
        <v>42</v>
      </c>
      <c r="F74" s="10">
        <v>74999347</v>
      </c>
      <c r="G74" s="11">
        <v>44014</v>
      </c>
      <c r="H74" s="10">
        <v>0</v>
      </c>
      <c r="I74" s="11">
        <v>44026</v>
      </c>
      <c r="J74" s="20">
        <v>33142.29</v>
      </c>
    </row>
    <row r="75" spans="1:10" x14ac:dyDescent="0.25">
      <c r="A75" s="12" t="s">
        <v>31</v>
      </c>
      <c r="B75" s="9">
        <v>26754</v>
      </c>
      <c r="C75" s="5" t="s">
        <v>51</v>
      </c>
      <c r="D75" s="5" t="s">
        <v>31</v>
      </c>
      <c r="E75" s="5" t="s">
        <v>42</v>
      </c>
      <c r="F75" s="10">
        <v>232133</v>
      </c>
      <c r="G75" s="11">
        <v>44000</v>
      </c>
      <c r="H75" s="10">
        <v>0</v>
      </c>
      <c r="I75" s="11">
        <v>44027</v>
      </c>
      <c r="J75" s="20">
        <v>929.17</v>
      </c>
    </row>
    <row r="76" spans="1:10" x14ac:dyDescent="0.25">
      <c r="A76" s="12" t="s">
        <v>28</v>
      </c>
      <c r="B76" s="9">
        <v>66000</v>
      </c>
      <c r="C76" s="5" t="s">
        <v>1</v>
      </c>
      <c r="D76" s="5" t="s">
        <v>41</v>
      </c>
      <c r="E76" s="5" t="s">
        <v>42</v>
      </c>
      <c r="F76" s="10">
        <v>9736</v>
      </c>
      <c r="G76" s="11">
        <v>44029</v>
      </c>
      <c r="H76" s="10">
        <v>0</v>
      </c>
      <c r="I76" s="11">
        <v>44040</v>
      </c>
      <c r="J76" s="20">
        <v>84.82</v>
      </c>
    </row>
    <row r="77" spans="1:10" x14ac:dyDescent="0.25">
      <c r="A77" s="12" t="s">
        <v>28</v>
      </c>
      <c r="B77" s="9">
        <v>66000</v>
      </c>
      <c r="C77" s="5" t="s">
        <v>1</v>
      </c>
      <c r="D77" s="5" t="s">
        <v>41</v>
      </c>
      <c r="E77" s="5" t="s">
        <v>42</v>
      </c>
      <c r="F77" s="10">
        <v>10243</v>
      </c>
      <c r="G77" s="11">
        <v>44033</v>
      </c>
      <c r="H77" s="10">
        <v>0</v>
      </c>
      <c r="I77" s="11">
        <v>44040</v>
      </c>
      <c r="J77" s="20">
        <v>84.82</v>
      </c>
    </row>
    <row r="78" spans="1:10" x14ac:dyDescent="0.25">
      <c r="A78" s="12" t="s">
        <v>28</v>
      </c>
      <c r="B78" s="9">
        <v>66000</v>
      </c>
      <c r="C78" s="5" t="s">
        <v>1</v>
      </c>
      <c r="D78" s="5" t="s">
        <v>41</v>
      </c>
      <c r="E78" s="5" t="s">
        <v>42</v>
      </c>
      <c r="F78" s="10">
        <v>10175</v>
      </c>
      <c r="G78" s="11">
        <v>44022</v>
      </c>
      <c r="H78" s="10">
        <v>0</v>
      </c>
      <c r="I78" s="11">
        <v>44040</v>
      </c>
      <c r="J78" s="20">
        <v>84.82</v>
      </c>
    </row>
    <row r="79" spans="1:10" x14ac:dyDescent="0.25">
      <c r="A79" s="12" t="s">
        <v>28</v>
      </c>
      <c r="B79" s="9">
        <v>66000</v>
      </c>
      <c r="C79" s="5" t="s">
        <v>1</v>
      </c>
      <c r="D79" s="5" t="s">
        <v>41</v>
      </c>
      <c r="E79" s="5" t="s">
        <v>42</v>
      </c>
      <c r="F79" s="10">
        <v>10192</v>
      </c>
      <c r="G79" s="11">
        <v>44025</v>
      </c>
      <c r="H79" s="10">
        <v>0</v>
      </c>
      <c r="I79" s="11">
        <v>44040</v>
      </c>
      <c r="J79" s="20">
        <v>106.03</v>
      </c>
    </row>
    <row r="80" spans="1:10" x14ac:dyDescent="0.25">
      <c r="A80" s="12" t="s">
        <v>28</v>
      </c>
      <c r="B80" s="9">
        <v>66000</v>
      </c>
      <c r="C80" s="5" t="s">
        <v>1</v>
      </c>
      <c r="D80" s="5" t="s">
        <v>41</v>
      </c>
      <c r="E80" s="5" t="s">
        <v>42</v>
      </c>
      <c r="F80" s="10">
        <v>10262</v>
      </c>
      <c r="G80" s="11">
        <v>44034</v>
      </c>
      <c r="H80" s="10">
        <v>0</v>
      </c>
      <c r="I80" s="11">
        <v>44040</v>
      </c>
      <c r="J80" s="20">
        <v>127.23</v>
      </c>
    </row>
    <row r="81" spans="1:10" x14ac:dyDescent="0.25">
      <c r="A81" s="12" t="s">
        <v>28</v>
      </c>
      <c r="B81" s="9">
        <v>66000</v>
      </c>
      <c r="C81" s="5" t="s">
        <v>1</v>
      </c>
      <c r="D81" s="5" t="s">
        <v>41</v>
      </c>
      <c r="E81" s="5" t="s">
        <v>42</v>
      </c>
      <c r="F81" s="10">
        <v>10215</v>
      </c>
      <c r="G81" s="11">
        <v>44028</v>
      </c>
      <c r="H81" s="10">
        <v>0</v>
      </c>
      <c r="I81" s="11">
        <v>44040</v>
      </c>
      <c r="J81" s="20">
        <v>148.44</v>
      </c>
    </row>
    <row r="82" spans="1:10" x14ac:dyDescent="0.25">
      <c r="A82" s="12" t="s">
        <v>28</v>
      </c>
      <c r="B82" s="9">
        <v>66000</v>
      </c>
      <c r="C82" s="5" t="s">
        <v>1</v>
      </c>
      <c r="D82" s="5" t="s">
        <v>41</v>
      </c>
      <c r="E82" s="5" t="s">
        <v>42</v>
      </c>
      <c r="F82" s="10">
        <v>10228</v>
      </c>
      <c r="G82" s="11">
        <v>44032</v>
      </c>
      <c r="H82" s="10">
        <v>0</v>
      </c>
      <c r="I82" s="11">
        <v>44040</v>
      </c>
      <c r="J82" s="20">
        <v>226.29</v>
      </c>
    </row>
    <row r="83" spans="1:10" x14ac:dyDescent="0.25">
      <c r="A83" s="12" t="s">
        <v>28</v>
      </c>
      <c r="B83" s="9">
        <v>66000</v>
      </c>
      <c r="C83" s="5" t="s">
        <v>1</v>
      </c>
      <c r="D83" s="5" t="s">
        <v>41</v>
      </c>
      <c r="E83" s="5" t="s">
        <v>42</v>
      </c>
      <c r="F83" s="10">
        <v>10147</v>
      </c>
      <c r="G83" s="11">
        <v>44019</v>
      </c>
      <c r="H83" s="10">
        <v>0</v>
      </c>
      <c r="I83" s="11">
        <v>44040</v>
      </c>
      <c r="J83" s="20">
        <v>422.61</v>
      </c>
    </row>
    <row r="84" spans="1:10" x14ac:dyDescent="0.25">
      <c r="A84" s="12" t="s">
        <v>31</v>
      </c>
      <c r="B84" s="9">
        <v>26754</v>
      </c>
      <c r="C84" s="5" t="s">
        <v>51</v>
      </c>
      <c r="D84" s="5" t="s">
        <v>31</v>
      </c>
      <c r="E84" s="5" t="s">
        <v>42</v>
      </c>
      <c r="F84" s="10">
        <v>233119</v>
      </c>
      <c r="G84" s="11">
        <v>44020</v>
      </c>
      <c r="H84" s="10">
        <v>0</v>
      </c>
      <c r="I84" s="11">
        <v>44040</v>
      </c>
      <c r="J84" s="20">
        <v>946.51</v>
      </c>
    </row>
    <row r="85" spans="1:10" x14ac:dyDescent="0.25">
      <c r="A85" s="12" t="s">
        <v>28</v>
      </c>
      <c r="B85" s="9">
        <v>66000</v>
      </c>
      <c r="C85" s="5" t="s">
        <v>1</v>
      </c>
      <c r="D85" s="5" t="s">
        <v>41</v>
      </c>
      <c r="E85" s="5" t="s">
        <v>42</v>
      </c>
      <c r="F85" s="10">
        <v>55480</v>
      </c>
      <c r="G85" s="11">
        <v>44033</v>
      </c>
      <c r="H85" s="10">
        <v>0</v>
      </c>
      <c r="I85" s="11">
        <v>44040</v>
      </c>
      <c r="J85" s="20">
        <v>5923.18</v>
      </c>
    </row>
    <row r="86" spans="1:10" x14ac:dyDescent="0.25">
      <c r="A86" s="12" t="s">
        <v>28</v>
      </c>
      <c r="B86" s="9">
        <v>66000</v>
      </c>
      <c r="C86" s="5" t="s">
        <v>1</v>
      </c>
      <c r="D86" s="5" t="s">
        <v>41</v>
      </c>
      <c r="E86" s="5" t="s">
        <v>42</v>
      </c>
      <c r="F86" s="10">
        <v>1126</v>
      </c>
      <c r="G86" s="11">
        <v>44022</v>
      </c>
      <c r="H86" s="10">
        <v>0</v>
      </c>
      <c r="I86" s="11">
        <v>44040</v>
      </c>
      <c r="J86" s="20">
        <v>4604.9799999999996</v>
      </c>
    </row>
    <row r="87" spans="1:10" x14ac:dyDescent="0.25">
      <c r="A87" s="12" t="s">
        <v>53</v>
      </c>
      <c r="B87" s="9">
        <v>0</v>
      </c>
      <c r="C87" s="5" t="s">
        <v>54</v>
      </c>
      <c r="D87" s="5" t="s">
        <v>53</v>
      </c>
      <c r="E87" s="5" t="s">
        <v>52</v>
      </c>
      <c r="F87" s="10">
        <v>0</v>
      </c>
      <c r="G87" s="11">
        <v>44053</v>
      </c>
      <c r="H87" s="10">
        <v>0</v>
      </c>
      <c r="I87" s="11">
        <v>44053</v>
      </c>
      <c r="J87" s="20">
        <v>135.5</v>
      </c>
    </row>
    <row r="88" spans="1:10" x14ac:dyDescent="0.25">
      <c r="A88" s="12" t="s">
        <v>29</v>
      </c>
      <c r="B88" s="9">
        <v>84000</v>
      </c>
      <c r="C88" s="5" t="s">
        <v>43</v>
      </c>
      <c r="D88" s="5" t="s">
        <v>44</v>
      </c>
      <c r="E88" s="5" t="s">
        <v>45</v>
      </c>
      <c r="F88" s="14" t="s">
        <v>55</v>
      </c>
      <c r="G88" s="11">
        <v>44035</v>
      </c>
      <c r="H88" s="10">
        <v>0</v>
      </c>
      <c r="I88" s="11">
        <v>44054</v>
      </c>
      <c r="J88" s="20">
        <v>26675.99</v>
      </c>
    </row>
    <row r="89" spans="1:10" x14ac:dyDescent="0.25">
      <c r="A89" s="12" t="s">
        <v>30</v>
      </c>
      <c r="B89" s="13">
        <v>84000</v>
      </c>
      <c r="C89" s="12" t="s">
        <v>47</v>
      </c>
      <c r="D89" s="12" t="s">
        <v>48</v>
      </c>
      <c r="E89" s="12" t="s">
        <v>42</v>
      </c>
      <c r="F89" s="10">
        <v>77954540</v>
      </c>
      <c r="G89" s="11">
        <v>44046</v>
      </c>
      <c r="H89" s="10">
        <v>0</v>
      </c>
      <c r="I89" s="11">
        <v>44055</v>
      </c>
      <c r="J89" s="20">
        <v>39490.25</v>
      </c>
    </row>
    <row r="90" spans="1:10" x14ac:dyDescent="0.25">
      <c r="A90" s="12" t="s">
        <v>28</v>
      </c>
      <c r="B90" s="9">
        <v>66000</v>
      </c>
      <c r="C90" s="5" t="s">
        <v>1</v>
      </c>
      <c r="D90" s="5" t="s">
        <v>41</v>
      </c>
      <c r="E90" s="5" t="s">
        <v>42</v>
      </c>
      <c r="F90" s="10">
        <v>55770</v>
      </c>
      <c r="G90" s="11">
        <v>44039</v>
      </c>
      <c r="H90" s="10">
        <v>0</v>
      </c>
      <c r="I90" s="11">
        <v>44055</v>
      </c>
      <c r="J90" s="20">
        <v>2685.1</v>
      </c>
    </row>
    <row r="91" spans="1:10" x14ac:dyDescent="0.25">
      <c r="A91" s="12" t="s">
        <v>30</v>
      </c>
      <c r="B91" s="13">
        <v>84000</v>
      </c>
      <c r="C91" s="12" t="s">
        <v>56</v>
      </c>
      <c r="D91" s="12" t="s">
        <v>48</v>
      </c>
      <c r="E91" s="12" t="s">
        <v>42</v>
      </c>
      <c r="F91" s="10">
        <v>4402</v>
      </c>
      <c r="G91" s="11">
        <v>44048</v>
      </c>
      <c r="H91" s="10">
        <v>0</v>
      </c>
      <c r="I91" s="11">
        <v>44055</v>
      </c>
      <c r="J91" s="20">
        <v>41403.56</v>
      </c>
    </row>
    <row r="92" spans="1:10" x14ac:dyDescent="0.25">
      <c r="A92" s="12" t="s">
        <v>28</v>
      </c>
      <c r="B92" s="9">
        <v>66000</v>
      </c>
      <c r="C92" s="5" t="s">
        <v>1</v>
      </c>
      <c r="D92" s="5" t="s">
        <v>41</v>
      </c>
      <c r="E92" s="5" t="s">
        <v>42</v>
      </c>
      <c r="F92" s="10">
        <v>9769</v>
      </c>
      <c r="G92" s="11">
        <v>44039</v>
      </c>
      <c r="H92" s="10">
        <v>0</v>
      </c>
      <c r="I92" s="11">
        <v>44055</v>
      </c>
      <c r="J92" s="20">
        <v>63.62</v>
      </c>
    </row>
    <row r="93" spans="1:10" x14ac:dyDescent="0.25">
      <c r="A93" s="12" t="s">
        <v>28</v>
      </c>
      <c r="B93" s="9">
        <v>66000</v>
      </c>
      <c r="C93" s="5" t="s">
        <v>1</v>
      </c>
      <c r="D93" s="5" t="s">
        <v>41</v>
      </c>
      <c r="E93" s="5" t="s">
        <v>42</v>
      </c>
      <c r="F93" s="10">
        <v>9812</v>
      </c>
      <c r="G93" s="11">
        <v>44050</v>
      </c>
      <c r="H93" s="10">
        <v>0</v>
      </c>
      <c r="I93" s="11">
        <v>44055</v>
      </c>
      <c r="J93" s="20">
        <v>413.97</v>
      </c>
    </row>
    <row r="94" spans="1:10" x14ac:dyDescent="0.25">
      <c r="A94" s="12" t="s">
        <v>28</v>
      </c>
      <c r="B94" s="9">
        <v>66000</v>
      </c>
      <c r="C94" s="5" t="s">
        <v>1</v>
      </c>
      <c r="D94" s="5" t="s">
        <v>41</v>
      </c>
      <c r="E94" s="5" t="s">
        <v>42</v>
      </c>
      <c r="F94" s="10">
        <v>56408</v>
      </c>
      <c r="G94" s="11">
        <v>44050</v>
      </c>
      <c r="H94" s="10">
        <v>0</v>
      </c>
      <c r="I94" s="11">
        <v>44055</v>
      </c>
      <c r="J94" s="20">
        <v>6868.15</v>
      </c>
    </row>
    <row r="95" spans="1:10" x14ac:dyDescent="0.25">
      <c r="A95" s="12" t="s">
        <v>28</v>
      </c>
      <c r="B95" s="9">
        <v>66000</v>
      </c>
      <c r="C95" s="5" t="s">
        <v>1</v>
      </c>
      <c r="D95" s="5" t="s">
        <v>41</v>
      </c>
      <c r="E95" s="5" t="s">
        <v>42</v>
      </c>
      <c r="F95" s="10">
        <v>10297</v>
      </c>
      <c r="G95" s="11">
        <v>44041</v>
      </c>
      <c r="H95" s="10">
        <v>0</v>
      </c>
      <c r="I95" s="11">
        <v>44055</v>
      </c>
      <c r="J95" s="20">
        <v>333.32</v>
      </c>
    </row>
    <row r="96" spans="1:10" x14ac:dyDescent="0.25">
      <c r="A96" s="12" t="s">
        <v>28</v>
      </c>
      <c r="B96" s="9">
        <v>66000</v>
      </c>
      <c r="C96" s="5" t="s">
        <v>1</v>
      </c>
      <c r="D96" s="5" t="s">
        <v>41</v>
      </c>
      <c r="E96" s="5" t="s">
        <v>42</v>
      </c>
      <c r="F96" s="10">
        <v>9784</v>
      </c>
      <c r="G96" s="11">
        <v>44042</v>
      </c>
      <c r="H96" s="10">
        <v>0</v>
      </c>
      <c r="I96" s="11">
        <v>44055</v>
      </c>
      <c r="J96" s="20">
        <v>169.64</v>
      </c>
    </row>
    <row r="97" spans="1:10" x14ac:dyDescent="0.25">
      <c r="A97" s="12" t="s">
        <v>28</v>
      </c>
      <c r="B97" s="9">
        <v>66000</v>
      </c>
      <c r="C97" s="5" t="s">
        <v>1</v>
      </c>
      <c r="D97" s="5" t="s">
        <v>41</v>
      </c>
      <c r="E97" s="5" t="s">
        <v>42</v>
      </c>
      <c r="F97" s="10">
        <v>10319</v>
      </c>
      <c r="G97" s="11">
        <v>44046</v>
      </c>
      <c r="H97" s="10">
        <v>0</v>
      </c>
      <c r="I97" s="11">
        <v>44055</v>
      </c>
      <c r="J97" s="20">
        <v>63.62</v>
      </c>
    </row>
    <row r="98" spans="1:10" x14ac:dyDescent="0.25">
      <c r="A98" s="12" t="s">
        <v>28</v>
      </c>
      <c r="B98" s="9">
        <v>66000</v>
      </c>
      <c r="C98" s="5" t="s">
        <v>1</v>
      </c>
      <c r="D98" s="5" t="s">
        <v>41</v>
      </c>
      <c r="E98" s="5" t="s">
        <v>42</v>
      </c>
      <c r="F98" s="10">
        <v>9791</v>
      </c>
      <c r="G98" s="11">
        <v>44046</v>
      </c>
      <c r="H98" s="10">
        <v>0</v>
      </c>
      <c r="I98" s="11">
        <v>44055</v>
      </c>
      <c r="J98" s="20">
        <v>106.03</v>
      </c>
    </row>
    <row r="99" spans="1:10" x14ac:dyDescent="0.25">
      <c r="A99" s="12" t="s">
        <v>28</v>
      </c>
      <c r="B99" s="9">
        <v>66000</v>
      </c>
      <c r="C99" s="5" t="s">
        <v>1</v>
      </c>
      <c r="D99" s="5" t="s">
        <v>41</v>
      </c>
      <c r="E99" s="5" t="s">
        <v>42</v>
      </c>
      <c r="F99" s="10">
        <v>9803</v>
      </c>
      <c r="G99" s="11">
        <v>44047</v>
      </c>
      <c r="H99" s="10">
        <v>0</v>
      </c>
      <c r="I99" s="11">
        <v>44055</v>
      </c>
      <c r="J99" s="20">
        <v>60.58</v>
      </c>
    </row>
    <row r="100" spans="1:10" x14ac:dyDescent="0.25">
      <c r="A100" s="12" t="s">
        <v>28</v>
      </c>
      <c r="B100" s="9">
        <v>66000</v>
      </c>
      <c r="C100" s="5" t="s">
        <v>1</v>
      </c>
      <c r="D100" s="5" t="s">
        <v>41</v>
      </c>
      <c r="E100" s="5" t="s">
        <v>42</v>
      </c>
      <c r="F100" s="10">
        <v>10355</v>
      </c>
      <c r="G100" s="11">
        <v>44049</v>
      </c>
      <c r="H100" s="10">
        <v>0</v>
      </c>
      <c r="I100" s="11">
        <v>44055</v>
      </c>
      <c r="J100" s="20">
        <v>940.92</v>
      </c>
    </row>
    <row r="101" spans="1:10" x14ac:dyDescent="0.25">
      <c r="A101" s="12" t="s">
        <v>28</v>
      </c>
      <c r="B101" s="9">
        <v>66000</v>
      </c>
      <c r="C101" s="5" t="s">
        <v>1</v>
      </c>
      <c r="D101" s="5" t="s">
        <v>41</v>
      </c>
      <c r="E101" s="5" t="s">
        <v>42</v>
      </c>
      <c r="F101" s="10">
        <v>55875</v>
      </c>
      <c r="G101" s="11">
        <v>44041</v>
      </c>
      <c r="H101" s="10">
        <v>0</v>
      </c>
      <c r="I101" s="11">
        <v>44056</v>
      </c>
      <c r="J101" s="20">
        <v>6146.63</v>
      </c>
    </row>
    <row r="102" spans="1:10" x14ac:dyDescent="0.25">
      <c r="A102" s="72" t="s">
        <v>25</v>
      </c>
      <c r="B102" s="73"/>
      <c r="C102" s="73"/>
      <c r="D102" s="73"/>
      <c r="E102" s="73"/>
      <c r="F102" s="73"/>
      <c r="G102" s="73"/>
      <c r="H102" s="73"/>
      <c r="I102" s="74"/>
      <c r="J102" s="28">
        <f>SUM(J40:J101)</f>
        <v>292506.03000000014</v>
      </c>
    </row>
    <row r="103" spans="1:10" x14ac:dyDescent="0.25">
      <c r="A103" s="69" t="s">
        <v>26</v>
      </c>
      <c r="B103" s="70"/>
      <c r="C103" s="70"/>
      <c r="D103" s="70"/>
      <c r="E103" s="70"/>
      <c r="F103" s="70"/>
      <c r="G103" s="70"/>
      <c r="H103" s="70"/>
      <c r="I103" s="71"/>
      <c r="J103" s="63">
        <f>D34-J102</f>
        <v>0</v>
      </c>
    </row>
    <row r="104" spans="1:10" x14ac:dyDescent="0.25">
      <c r="A104" s="57" t="s">
        <v>27</v>
      </c>
      <c r="B104" s="58"/>
      <c r="C104" s="58"/>
      <c r="D104" s="58"/>
      <c r="E104" s="58"/>
      <c r="F104" s="58"/>
      <c r="G104" s="58"/>
      <c r="H104" s="58"/>
      <c r="I104" s="59"/>
      <c r="J104" s="64"/>
    </row>
    <row r="106" spans="1:10" x14ac:dyDescent="0.25">
      <c r="G106" s="19" t="s">
        <v>2</v>
      </c>
      <c r="I106" s="18" t="s">
        <v>4</v>
      </c>
    </row>
    <row r="107" spans="1:10" x14ac:dyDescent="0.25">
      <c r="G107" s="19" t="s">
        <v>3</v>
      </c>
      <c r="I107" s="18" t="s">
        <v>5</v>
      </c>
    </row>
  </sheetData>
  <mergeCells count="42">
    <mergeCell ref="A4:K4"/>
    <mergeCell ref="A1:K1"/>
    <mergeCell ref="A2:K2"/>
    <mergeCell ref="A3:K3"/>
    <mergeCell ref="A6:K6"/>
    <mergeCell ref="B13:G13"/>
    <mergeCell ref="B14:G14"/>
    <mergeCell ref="A15:J15"/>
    <mergeCell ref="A10:K12"/>
    <mergeCell ref="A5:K5"/>
    <mergeCell ref="A7:K7"/>
    <mergeCell ref="A8:K8"/>
    <mergeCell ref="A9:K9"/>
    <mergeCell ref="B34:C34"/>
    <mergeCell ref="B33:C33"/>
    <mergeCell ref="B32:C32"/>
    <mergeCell ref="A104:I104"/>
    <mergeCell ref="A37:A39"/>
    <mergeCell ref="A36:J36"/>
    <mergeCell ref="J103:J104"/>
    <mergeCell ref="B37:B39"/>
    <mergeCell ref="C37:J37"/>
    <mergeCell ref="C38:C39"/>
    <mergeCell ref="D38:D39"/>
    <mergeCell ref="E38:G38"/>
    <mergeCell ref="H38:J38"/>
    <mergeCell ref="A103:I103"/>
    <mergeCell ref="A102:I102"/>
    <mergeCell ref="B29:C29"/>
    <mergeCell ref="B31:C31"/>
    <mergeCell ref="A18:D18"/>
    <mergeCell ref="A19:B20"/>
    <mergeCell ref="C19:C20"/>
    <mergeCell ref="D19:D20"/>
    <mergeCell ref="A22:D22"/>
    <mergeCell ref="B23:C23"/>
    <mergeCell ref="B28:C28"/>
    <mergeCell ref="B30:C30"/>
    <mergeCell ref="B24:C24"/>
    <mergeCell ref="B25:C25"/>
    <mergeCell ref="B26:C26"/>
    <mergeCell ref="B27:C27"/>
  </mergeCells>
  <pageMargins left="0.43307086614173229" right="0.23622047244094491" top="0.35433070866141736" bottom="0.15748031496062992" header="0.31496062992125984" footer="0.31496062992125984"/>
  <pageSetup paperSize="9" scale="6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Execução Financeira</vt:lpstr>
    </vt:vector>
  </TitlesOfParts>
  <Company>Associação Científica e Cultural Virvi Ramos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Joice Muller</dc:creator>
  <cp:lastModifiedBy>Joice Muller</cp:lastModifiedBy>
  <cp:lastPrinted>2020-09-03T13:09:23Z</cp:lastPrinted>
  <dcterms:created xsi:type="dcterms:W3CDTF">2020-08-04T13:26:28Z</dcterms:created>
  <dcterms:modified xsi:type="dcterms:W3CDTF">2021-08-03T14:06:58Z</dcterms:modified>
</cp:coreProperties>
</file>