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0\N. 08 - ALVARÁ DE EXECUÇÕES - FORO CAXIAS DO SUL\"/>
    </mc:Choice>
  </mc:AlternateContent>
  <xr:revisionPtr revIDLastSave="0" documentId="13_ncr:1_{5905FB76-01BF-4189-B2FA-85478CBA8B26}" xr6:coauthVersionLast="36" xr6:coauthVersionMax="36" xr10:uidLastSave="{00000000-0000-0000-0000-000000000000}"/>
  <bookViews>
    <workbookView xWindow="0" yWindow="0" windowWidth="20490" windowHeight="7245" xr2:uid="{4ABD9B9A-A4E9-4ABF-8C0C-E23E46419FE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D24" i="1" l="1"/>
  <c r="D25" i="1" s="1"/>
</calcChain>
</file>

<file path=xl/sharedStrings.xml><?xml version="1.0" encoding="utf-8"?>
<sst xmlns="http://schemas.openxmlformats.org/spreadsheetml/2006/main" count="72" uniqueCount="38">
  <si>
    <t>RECEITAS</t>
  </si>
  <si>
    <t xml:space="preserve">Data do Depósito </t>
  </si>
  <si>
    <t>Especificação da Receita</t>
  </si>
  <si>
    <t>Valor (R$)</t>
  </si>
  <si>
    <t>Acumulado (R$)</t>
  </si>
  <si>
    <t>Nome do Favorecido</t>
  </si>
  <si>
    <t>Classificação da Despesa</t>
  </si>
  <si>
    <t>Documento</t>
  </si>
  <si>
    <t>Tipo</t>
  </si>
  <si>
    <t>Número</t>
  </si>
  <si>
    <t>Data</t>
  </si>
  <si>
    <t>Pagamento</t>
  </si>
  <si>
    <t>nº cheque</t>
  </si>
  <si>
    <t>Valor</t>
  </si>
  <si>
    <t>NF</t>
  </si>
  <si>
    <t>Nome do Responsável:</t>
  </si>
  <si>
    <t>Cargo/ Matrícula:</t>
  </si>
  <si>
    <t>Joice Müller</t>
  </si>
  <si>
    <t>Analista Contábil</t>
  </si>
  <si>
    <t>ASSOCIAÇÃO CULTURAL E CIENTÍFICA VIRVI RAMOS</t>
  </si>
  <si>
    <t>CNPJ: 88.665.914/0001-12</t>
  </si>
  <si>
    <t>DEMONSTRATIVO DA EXECUÇÃO DA RECEITA E DESPESA</t>
  </si>
  <si>
    <t>Repasse Alvará de Autorização nº 13/2020</t>
  </si>
  <si>
    <t>Contra partida Hospital Virvi Ramos</t>
  </si>
  <si>
    <t>DESPESAS</t>
  </si>
  <si>
    <t>Medilar Import.e Distr.de Produtos Médicos Hospitalares S/A</t>
  </si>
  <si>
    <t>Material Médico Hospitalar</t>
  </si>
  <si>
    <r>
      <t xml:space="preserve">CNPJ: </t>
    </r>
    <r>
      <rPr>
        <sz val="10"/>
        <rFont val="Arial"/>
        <family val="2"/>
      </rPr>
      <t>88.665.914/0001-12</t>
    </r>
  </si>
  <si>
    <t>Alvará de Autorização Nº 13/2020 - VPMA - Penas e Medidas Alternativas</t>
  </si>
  <si>
    <r>
      <rPr>
        <b/>
        <sz val="10"/>
        <rFont val="Arial"/>
        <family val="2"/>
      </rPr>
      <t>Entidade Beneficiada:</t>
    </r>
    <r>
      <rPr>
        <sz val="10"/>
        <rFont val="Arial"/>
        <family val="2"/>
      </rPr>
      <t xml:space="preserve"> Associação Cultural e Científica Virvi Ramos - Hospital Virvi Ramos</t>
    </r>
  </si>
  <si>
    <r>
      <t xml:space="preserve">Concedente: </t>
    </r>
    <r>
      <rPr>
        <sz val="10"/>
        <rFont val="Arial"/>
        <family val="2"/>
      </rPr>
      <t>Vara das Execuções Criminais Regional de Caxias do Sul</t>
    </r>
  </si>
  <si>
    <r>
      <t>Assinado</t>
    </r>
    <r>
      <rPr>
        <sz val="10"/>
        <rFont val="Arial"/>
        <family val="2"/>
      </rPr>
      <t>: 27/07/2020</t>
    </r>
  </si>
  <si>
    <r>
      <t>Vigência</t>
    </r>
    <r>
      <rPr>
        <sz val="10"/>
        <rFont val="Arial"/>
        <family val="2"/>
      </rPr>
      <t>: 19/08/2020 a 19/09/2020</t>
    </r>
  </si>
  <si>
    <r>
      <t>Prazo da Prestação de Contas:</t>
    </r>
    <r>
      <rPr>
        <sz val="10"/>
        <rFont val="Arial"/>
        <family val="2"/>
      </rPr>
      <t xml:space="preserve"> 21/09/2020</t>
    </r>
  </si>
  <si>
    <r>
      <t>Prestação de Contas Enviada em</t>
    </r>
    <r>
      <rPr>
        <sz val="10"/>
        <rFont val="Arial"/>
        <family val="2"/>
      </rPr>
      <t>: 18/09/2020</t>
    </r>
  </si>
  <si>
    <r>
      <t>Projeto</t>
    </r>
    <r>
      <rPr>
        <sz val="10"/>
        <rFont val="Arial"/>
        <family val="2"/>
      </rPr>
      <t>: O objetivo do presente projeto é a aquisição de materiais médico-hospitalares para o Combate à COVID-19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visando manter a continuidade e qualidade assistencial dos pacientes do Sistema Único de Saúde - SUS.</t>
    </r>
  </si>
  <si>
    <r>
      <t>Valor do repasse:</t>
    </r>
    <r>
      <rPr>
        <sz val="10"/>
        <rFont val="Arial"/>
        <family val="2"/>
      </rPr>
      <t xml:space="preserve"> R$ 80.000,00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</si>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</sst>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2" applyFont="1" applyBorder="1"/>
    <xf numFmtId="0" fontId="0" fillId="0" borderId="1" xfId="0" applyBorder="1" applyAlignment="1">
      <alignment horizontal="center"/>
    </xf>
    <xf numFmtId="44" fontId="0" fillId="0" borderId="0" xfId="0" applyNumberFormat="1"/>
    <xf numFmtId="0" fontId="2" fillId="0" borderId="0" xfId="0" applyFont="1"/>
    <xf numFmtId="44" fontId="2" fillId="0" borderId="1" xfId="0" applyNumberFormat="1" applyFon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44" fontId="0" fillId="0" borderId="0" xfId="2" applyFont="1" applyBorder="1"/>
    <xf numFmtId="44" fontId="2" fillId="0" borderId="1" xfId="2" applyFont="1" applyBorder="1"/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12</xdr:row>
      <xdr:rowOff>1</xdr:rowOff>
    </xdr:from>
    <xdr:to>
      <xdr:col>1</xdr:col>
      <xdr:colOff>674157</xdr:colOff>
      <xdr:row>16</xdr:row>
      <xdr:rowOff>38101</xdr:rowOff>
    </xdr:to>
    <xdr:pic>
      <xdr:nvPicPr>
        <xdr:cNvPr id="2" name="Imagem 1" descr="VIRVI RAMOS.JPG">
          <a:extLst>
            <a:ext uri="{FF2B5EF4-FFF2-40B4-BE49-F238E27FC236}">
              <a16:creationId xmlns:a16="http://schemas.microsoft.com/office/drawing/2014/main" id="{BD966DC8-8C8B-4F51-8783-15EFC85E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"/>
          <a:ext cx="1455207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2B61-D632-4499-88FE-FA644B63E69F}">
  <dimension ref="A1:K49"/>
  <sheetViews>
    <sheetView tabSelected="1" workbookViewId="0">
      <selection sqref="A1:K1"/>
    </sheetView>
  </sheetViews>
  <sheetFormatPr defaultRowHeight="15" x14ac:dyDescent="0.25"/>
  <cols>
    <col min="1" max="1" width="16.5703125" customWidth="1"/>
    <col min="2" max="2" width="42.7109375" customWidth="1"/>
    <col min="3" max="3" width="14" customWidth="1"/>
    <col min="4" max="4" width="15.140625" customWidth="1"/>
    <col min="5" max="5" width="9.140625" customWidth="1"/>
    <col min="6" max="6" width="11.7109375" customWidth="1"/>
    <col min="7" max="7" width="11.85546875" customWidth="1"/>
    <col min="8" max="8" width="11.42578125" customWidth="1"/>
    <col min="9" max="9" width="12" customWidth="1"/>
    <col min="10" max="10" width="13.7109375" customWidth="1"/>
    <col min="11" max="11" width="15.42578125" customWidth="1"/>
  </cols>
  <sheetData>
    <row r="1" spans="1:11" ht="26.25" x14ac:dyDescent="0.4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22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 s="19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25">
      <c r="A6" s="19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25">
      <c r="A7" s="19" t="s">
        <v>33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A8" s="19" t="s">
        <v>34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25">
      <c r="A9" s="19" t="s">
        <v>36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4.25" customHeight="1" x14ac:dyDescent="0.25">
      <c r="A10" s="20" t="s">
        <v>35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4.2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4.25" customHeight="1" x14ac:dyDescent="0.25">
      <c r="C12" s="15"/>
      <c r="F12" s="16"/>
      <c r="G12" s="17"/>
      <c r="H12" s="18"/>
      <c r="I12" s="17"/>
    </row>
    <row r="14" spans="1:11" ht="18.75" x14ac:dyDescent="0.3">
      <c r="A14" s="33" t="s">
        <v>19</v>
      </c>
      <c r="B14" s="33"/>
      <c r="C14" s="33"/>
      <c r="D14" s="33"/>
      <c r="E14" s="33"/>
      <c r="F14" s="33"/>
      <c r="G14" s="33"/>
      <c r="H14" s="33"/>
      <c r="I14" s="33"/>
    </row>
    <row r="15" spans="1:11" ht="15.75" x14ac:dyDescent="0.25">
      <c r="A15" s="26" t="s">
        <v>20</v>
      </c>
      <c r="B15" s="26"/>
      <c r="C15" s="26"/>
      <c r="D15" s="26"/>
      <c r="E15" s="26"/>
      <c r="F15" s="26"/>
      <c r="G15" s="26"/>
      <c r="H15" s="26"/>
      <c r="I15" s="26"/>
    </row>
    <row r="19" spans="1:10" ht="18.75" x14ac:dyDescent="0.3">
      <c r="A19" s="33" t="s">
        <v>21</v>
      </c>
      <c r="B19" s="33"/>
      <c r="C19" s="33"/>
      <c r="D19" s="33"/>
      <c r="E19" s="33"/>
      <c r="F19" s="33"/>
      <c r="G19" s="33"/>
      <c r="H19" s="33"/>
      <c r="I19" s="33"/>
      <c r="J19" s="33"/>
    </row>
    <row r="21" spans="1:10" ht="15.75" x14ac:dyDescent="0.25">
      <c r="A21" s="26" t="s">
        <v>0</v>
      </c>
      <c r="B21" s="26"/>
      <c r="C21" s="26"/>
      <c r="D21" s="26"/>
    </row>
    <row r="23" spans="1:10" x14ac:dyDescent="0.25">
      <c r="A23" s="2" t="s">
        <v>1</v>
      </c>
      <c r="B23" s="2" t="s">
        <v>2</v>
      </c>
      <c r="C23" s="3" t="s">
        <v>3</v>
      </c>
      <c r="D23" s="3" t="s">
        <v>4</v>
      </c>
    </row>
    <row r="24" spans="1:10" x14ac:dyDescent="0.25">
      <c r="A24" s="4">
        <v>44062</v>
      </c>
      <c r="B24" s="5" t="s">
        <v>22</v>
      </c>
      <c r="C24" s="6">
        <v>80000</v>
      </c>
      <c r="D24" s="14">
        <f>C24</f>
        <v>80000</v>
      </c>
    </row>
    <row r="25" spans="1:10" x14ac:dyDescent="0.25">
      <c r="A25" s="4">
        <v>44089</v>
      </c>
      <c r="B25" s="5" t="s">
        <v>23</v>
      </c>
      <c r="C25" s="6">
        <v>18375</v>
      </c>
      <c r="D25" s="14">
        <f>D24+C25</f>
        <v>98375</v>
      </c>
    </row>
    <row r="26" spans="1:10" x14ac:dyDescent="0.25">
      <c r="A26" s="11"/>
      <c r="B26" s="12"/>
      <c r="C26" s="13"/>
      <c r="D26" s="13"/>
    </row>
    <row r="27" spans="1:10" x14ac:dyDescent="0.25">
      <c r="C27" s="1"/>
      <c r="D27" s="1"/>
    </row>
    <row r="28" spans="1:10" ht="15.75" x14ac:dyDescent="0.25">
      <c r="A28" s="27" t="s">
        <v>24</v>
      </c>
      <c r="B28" s="27"/>
      <c r="C28" s="27"/>
      <c r="D28" s="27"/>
    </row>
    <row r="29" spans="1:10" x14ac:dyDescent="0.25">
      <c r="A29" s="28" t="s">
        <v>5</v>
      </c>
      <c r="B29" s="28"/>
      <c r="C29" s="29" t="s">
        <v>6</v>
      </c>
      <c r="D29" s="30"/>
      <c r="E29" s="34" t="s">
        <v>7</v>
      </c>
      <c r="F29" s="34"/>
      <c r="G29" s="34"/>
      <c r="H29" s="34" t="s">
        <v>11</v>
      </c>
      <c r="I29" s="34"/>
      <c r="J29" s="28" t="s">
        <v>13</v>
      </c>
    </row>
    <row r="30" spans="1:10" x14ac:dyDescent="0.25">
      <c r="A30" s="28"/>
      <c r="B30" s="28"/>
      <c r="C30" s="31"/>
      <c r="D30" s="32"/>
      <c r="E30" s="3" t="s">
        <v>8</v>
      </c>
      <c r="F30" s="3" t="s">
        <v>9</v>
      </c>
      <c r="G30" s="3" t="s">
        <v>10</v>
      </c>
      <c r="H30" s="3" t="s">
        <v>12</v>
      </c>
      <c r="I30" s="3" t="s">
        <v>10</v>
      </c>
      <c r="J30" s="28"/>
    </row>
    <row r="31" spans="1:10" x14ac:dyDescent="0.25">
      <c r="A31" s="23" t="s">
        <v>25</v>
      </c>
      <c r="B31" s="23"/>
      <c r="C31" s="24" t="s">
        <v>26</v>
      </c>
      <c r="D31" s="25"/>
      <c r="E31" s="7" t="s">
        <v>14</v>
      </c>
      <c r="F31" s="7">
        <v>564147</v>
      </c>
      <c r="G31" s="4">
        <v>44076</v>
      </c>
      <c r="H31" s="7">
        <v>0</v>
      </c>
      <c r="I31" s="4">
        <v>44085</v>
      </c>
      <c r="J31" s="6">
        <v>7607.67</v>
      </c>
    </row>
    <row r="32" spans="1:10" x14ac:dyDescent="0.25">
      <c r="A32" s="23" t="s">
        <v>25</v>
      </c>
      <c r="B32" s="23"/>
      <c r="C32" s="24" t="s">
        <v>26</v>
      </c>
      <c r="D32" s="25"/>
      <c r="E32" s="7" t="s">
        <v>14</v>
      </c>
      <c r="F32" s="7">
        <v>564147</v>
      </c>
      <c r="G32" s="4">
        <v>44076</v>
      </c>
      <c r="H32" s="7">
        <v>0</v>
      </c>
      <c r="I32" s="4">
        <v>44085</v>
      </c>
      <c r="J32" s="6">
        <v>7607.67</v>
      </c>
    </row>
    <row r="33" spans="1:10" x14ac:dyDescent="0.25">
      <c r="A33" s="23" t="s">
        <v>25</v>
      </c>
      <c r="B33" s="23"/>
      <c r="C33" s="24" t="s">
        <v>26</v>
      </c>
      <c r="D33" s="25"/>
      <c r="E33" s="7" t="s">
        <v>14</v>
      </c>
      <c r="F33" s="7">
        <v>564147</v>
      </c>
      <c r="G33" s="4">
        <v>44076</v>
      </c>
      <c r="H33" s="7">
        <v>0</v>
      </c>
      <c r="I33" s="4">
        <v>44088</v>
      </c>
      <c r="J33" s="6">
        <v>7607.67</v>
      </c>
    </row>
    <row r="34" spans="1:10" x14ac:dyDescent="0.25">
      <c r="A34" s="23" t="s">
        <v>25</v>
      </c>
      <c r="B34" s="23"/>
      <c r="C34" s="24" t="s">
        <v>26</v>
      </c>
      <c r="D34" s="25"/>
      <c r="E34" s="7" t="s">
        <v>14</v>
      </c>
      <c r="F34" s="7">
        <v>564147</v>
      </c>
      <c r="G34" s="4">
        <v>44076</v>
      </c>
      <c r="H34" s="7">
        <v>0</v>
      </c>
      <c r="I34" s="4">
        <v>44088</v>
      </c>
      <c r="J34" s="6">
        <v>7607.67</v>
      </c>
    </row>
    <row r="35" spans="1:10" x14ac:dyDescent="0.25">
      <c r="A35" s="23" t="s">
        <v>25</v>
      </c>
      <c r="B35" s="23"/>
      <c r="C35" s="24" t="s">
        <v>26</v>
      </c>
      <c r="D35" s="25"/>
      <c r="E35" s="7" t="s">
        <v>14</v>
      </c>
      <c r="F35" s="7">
        <v>564147</v>
      </c>
      <c r="G35" s="4">
        <v>44076</v>
      </c>
      <c r="H35" s="7">
        <v>0</v>
      </c>
      <c r="I35" s="4">
        <v>44088</v>
      </c>
      <c r="J35" s="6">
        <v>7607.67</v>
      </c>
    </row>
    <row r="36" spans="1:10" x14ac:dyDescent="0.25">
      <c r="A36" s="23" t="s">
        <v>25</v>
      </c>
      <c r="B36" s="23"/>
      <c r="C36" s="24" t="s">
        <v>26</v>
      </c>
      <c r="D36" s="25"/>
      <c r="E36" s="7" t="s">
        <v>14</v>
      </c>
      <c r="F36" s="7">
        <v>564147</v>
      </c>
      <c r="G36" s="4">
        <v>44076</v>
      </c>
      <c r="H36" s="7">
        <v>0</v>
      </c>
      <c r="I36" s="4">
        <v>44088</v>
      </c>
      <c r="J36" s="6">
        <v>7607.65</v>
      </c>
    </row>
    <row r="37" spans="1:10" x14ac:dyDescent="0.25">
      <c r="A37" s="23" t="s">
        <v>25</v>
      </c>
      <c r="B37" s="23"/>
      <c r="C37" s="24" t="s">
        <v>26</v>
      </c>
      <c r="D37" s="25"/>
      <c r="E37" s="7" t="s">
        <v>14</v>
      </c>
      <c r="F37" s="7">
        <v>564335</v>
      </c>
      <c r="G37" s="4">
        <v>44076</v>
      </c>
      <c r="H37" s="7">
        <v>0</v>
      </c>
      <c r="I37" s="4">
        <v>44088</v>
      </c>
      <c r="J37" s="6">
        <v>8788.17</v>
      </c>
    </row>
    <row r="38" spans="1:10" x14ac:dyDescent="0.25">
      <c r="A38" s="23" t="s">
        <v>25</v>
      </c>
      <c r="B38" s="23"/>
      <c r="C38" s="24" t="s">
        <v>26</v>
      </c>
      <c r="D38" s="25"/>
      <c r="E38" s="7" t="s">
        <v>14</v>
      </c>
      <c r="F38" s="7">
        <v>564335</v>
      </c>
      <c r="G38" s="4">
        <v>44076</v>
      </c>
      <c r="H38" s="7">
        <v>0</v>
      </c>
      <c r="I38" s="4">
        <v>44088</v>
      </c>
      <c r="J38" s="6">
        <v>8788.17</v>
      </c>
    </row>
    <row r="39" spans="1:10" x14ac:dyDescent="0.25">
      <c r="A39" s="23" t="s">
        <v>25</v>
      </c>
      <c r="B39" s="23"/>
      <c r="C39" s="24" t="s">
        <v>26</v>
      </c>
      <c r="D39" s="25"/>
      <c r="E39" s="7" t="s">
        <v>14</v>
      </c>
      <c r="F39" s="7">
        <v>564335</v>
      </c>
      <c r="G39" s="4">
        <v>44076</v>
      </c>
      <c r="H39" s="7">
        <v>0</v>
      </c>
      <c r="I39" s="4">
        <v>44088</v>
      </c>
      <c r="J39" s="6">
        <v>8788.17</v>
      </c>
    </row>
    <row r="40" spans="1:10" x14ac:dyDescent="0.25">
      <c r="A40" s="23" t="s">
        <v>25</v>
      </c>
      <c r="B40" s="23"/>
      <c r="C40" s="24" t="s">
        <v>26</v>
      </c>
      <c r="D40" s="25"/>
      <c r="E40" s="7" t="s">
        <v>14</v>
      </c>
      <c r="F40" s="7">
        <v>564335</v>
      </c>
      <c r="G40" s="4">
        <v>44076</v>
      </c>
      <c r="H40" s="7">
        <v>0</v>
      </c>
      <c r="I40" s="4">
        <v>44088</v>
      </c>
      <c r="J40" s="6">
        <v>8788.17</v>
      </c>
    </row>
    <row r="41" spans="1:10" x14ac:dyDescent="0.25">
      <c r="A41" s="23" t="s">
        <v>25</v>
      </c>
      <c r="B41" s="23"/>
      <c r="C41" s="24" t="s">
        <v>26</v>
      </c>
      <c r="D41" s="25"/>
      <c r="E41" s="7" t="s">
        <v>14</v>
      </c>
      <c r="F41" s="7">
        <v>564335</v>
      </c>
      <c r="G41" s="4">
        <v>44076</v>
      </c>
      <c r="H41" s="7">
        <v>0</v>
      </c>
      <c r="I41" s="4">
        <v>44089</v>
      </c>
      <c r="J41" s="6">
        <v>8788.17</v>
      </c>
    </row>
    <row r="42" spans="1:10" x14ac:dyDescent="0.25">
      <c r="A42" s="23" t="s">
        <v>25</v>
      </c>
      <c r="B42" s="23"/>
      <c r="C42" s="24" t="s">
        <v>26</v>
      </c>
      <c r="D42" s="25"/>
      <c r="E42" s="7" t="s">
        <v>14</v>
      </c>
      <c r="F42" s="7">
        <v>564335</v>
      </c>
      <c r="G42" s="4">
        <v>44076</v>
      </c>
      <c r="H42" s="7">
        <v>0</v>
      </c>
      <c r="I42" s="4">
        <v>44089</v>
      </c>
      <c r="J42" s="6">
        <v>8788.15</v>
      </c>
    </row>
    <row r="43" spans="1:10" x14ac:dyDescent="0.25">
      <c r="J43" s="10">
        <f>SUM(J31:J42)</f>
        <v>98374.999999999985</v>
      </c>
    </row>
    <row r="44" spans="1:10" x14ac:dyDescent="0.25">
      <c r="J44" s="8"/>
    </row>
    <row r="45" spans="1:10" x14ac:dyDescent="0.25">
      <c r="J45" s="8"/>
    </row>
    <row r="47" spans="1:10" x14ac:dyDescent="0.25">
      <c r="G47" s="9" t="s">
        <v>15</v>
      </c>
      <c r="I47" t="s">
        <v>17</v>
      </c>
    </row>
    <row r="48" spans="1:10" x14ac:dyDescent="0.25">
      <c r="G48" s="9" t="s">
        <v>16</v>
      </c>
      <c r="I48" t="s">
        <v>18</v>
      </c>
    </row>
    <row r="49" spans="7:7" x14ac:dyDescent="0.25">
      <c r="G49" s="9" t="s">
        <v>37</v>
      </c>
    </row>
  </sheetData>
  <mergeCells count="44">
    <mergeCell ref="A40:B40"/>
    <mergeCell ref="C40:D40"/>
    <mergeCell ref="A41:B41"/>
    <mergeCell ref="A42:B42"/>
    <mergeCell ref="C36:D36"/>
    <mergeCell ref="A38:B38"/>
    <mergeCell ref="C38:D38"/>
    <mergeCell ref="A39:B39"/>
    <mergeCell ref="C39:D39"/>
    <mergeCell ref="C42:D42"/>
    <mergeCell ref="C41:D41"/>
    <mergeCell ref="A37:B37"/>
    <mergeCell ref="C37:D37"/>
    <mergeCell ref="A14:I14"/>
    <mergeCell ref="A15:I15"/>
    <mergeCell ref="A19:J19"/>
    <mergeCell ref="J29:J30"/>
    <mergeCell ref="A31:B31"/>
    <mergeCell ref="E29:G29"/>
    <mergeCell ref="H29:I29"/>
    <mergeCell ref="A33:B33"/>
    <mergeCell ref="C33:D33"/>
    <mergeCell ref="A21:D21"/>
    <mergeCell ref="A28:D28"/>
    <mergeCell ref="A29:B30"/>
    <mergeCell ref="C29:D30"/>
    <mergeCell ref="C31:D31"/>
    <mergeCell ref="A32:B32"/>
    <mergeCell ref="C32:D32"/>
    <mergeCell ref="A34:B34"/>
    <mergeCell ref="C34:D34"/>
    <mergeCell ref="A35:B35"/>
    <mergeCell ref="C35:D35"/>
    <mergeCell ref="A36:B36"/>
    <mergeCell ref="A1:K1"/>
    <mergeCell ref="A2:K2"/>
    <mergeCell ref="A3:K3"/>
    <mergeCell ref="A4:K4"/>
    <mergeCell ref="A5:K5"/>
    <mergeCell ref="A9:K9"/>
    <mergeCell ref="A6:K6"/>
    <mergeCell ref="A7:K7"/>
    <mergeCell ref="A8:K8"/>
    <mergeCell ref="A10:K11"/>
  </mergeCells>
  <pageMargins left="3.937007874015748E-2" right="3.937007874015748E-2" top="0.74803149606299213" bottom="0.74803149606299213" header="0.31496062992125984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2020-09-16T16:39:56Z</cp:lastPrinted>
  <dcterms:created xsi:type="dcterms:W3CDTF">2020-08-04T13:26:28Z</dcterms:created>
  <dcterms:modified xsi:type="dcterms:W3CDTF">2021-08-03T14:52:00Z</dcterms:modified>
</cp:coreProperties>
</file>