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oladoria\Fiscal_Associação\INCREMENTO MAC DE 2021\TERMO DE FOMENTO Nº 299_2021 - SUBVENÇÃO\8ª PRESTAÇÃO DE CONTAS COMP.OUTUBRO.2021_15.12.2021\"/>
    </mc:Choice>
  </mc:AlternateContent>
  <xr:revisionPtr revIDLastSave="0" documentId="13_ncr:1_{C3493498-5E04-43F9-A327-43BEDD949F49}" xr6:coauthVersionLast="36" xr6:coauthVersionMax="36" xr10:uidLastSave="{00000000-0000-0000-0000-000000000000}"/>
  <bookViews>
    <workbookView xWindow="0" yWindow="0" windowWidth="15345" windowHeight="3870" tabRatio="866" xr2:uid="{00000000-000D-0000-FFFF-FFFF00000000}"/>
  </bookViews>
  <sheets>
    <sheet name="Execução Financeira Novembro" sheetId="6" r:id="rId1"/>
  </sheets>
  <definedNames>
    <definedName name="_xlnm._FilterDatabase" localSheetId="0" hidden="1">'Execução Financeira Novembro'!$C$1:$C$162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6" l="1"/>
  <c r="J131" i="6" l="1"/>
  <c r="J132" i="6" l="1"/>
</calcChain>
</file>

<file path=xl/sharedStrings.xml><?xml version="1.0" encoding="utf-8"?>
<sst xmlns="http://schemas.openxmlformats.org/spreadsheetml/2006/main" count="676" uniqueCount="175">
  <si>
    <t>RECEITAS</t>
  </si>
  <si>
    <t>Nome do Responsável:</t>
  </si>
  <si>
    <t>Cargo/ Matrícula:</t>
  </si>
  <si>
    <t>Assinatura:</t>
  </si>
  <si>
    <t>Analista Contábil</t>
  </si>
  <si>
    <t>RELATÓRIO DE EXECUÇÃO FINANCEIRA</t>
  </si>
  <si>
    <t>(4) Data:</t>
  </si>
  <si>
    <t>(5) Especificação da Receita</t>
  </si>
  <si>
    <t>(6) Valor (R$)</t>
  </si>
  <si>
    <t>(7) Total:</t>
  </si>
  <si>
    <t>DESPESAS</t>
  </si>
  <si>
    <t>(8) Especificação da Atividade/Projeto</t>
  </si>
  <si>
    <t>(9) Valor Previsto</t>
  </si>
  <si>
    <t xml:space="preserve"> Executado</t>
  </si>
  <si>
    <t>(10) Favorecido</t>
  </si>
  <si>
    <t>(11) Classificação da Despesa</t>
  </si>
  <si>
    <t>(12) Documentos Fiscais</t>
  </si>
  <si>
    <t>(13) Pagamentos</t>
  </si>
  <si>
    <t>(12.1)Tipo</t>
  </si>
  <si>
    <t>(12.2)Número</t>
  </si>
  <si>
    <t>(13.1) nºch/ ob</t>
  </si>
  <si>
    <t>(13.2) Data</t>
  </si>
  <si>
    <t>(13.3)Valor (R$)</t>
  </si>
  <si>
    <t>(1) Banco: Banco do Brasil S/A</t>
  </si>
  <si>
    <t>Nota Fiscal</t>
  </si>
  <si>
    <t>0</t>
  </si>
  <si>
    <t>Joice Müller</t>
  </si>
  <si>
    <t>FSF GASTROENTEROLOGIA EIRELI ME</t>
  </si>
  <si>
    <t>ALEXANDRE LUIZ DAL BOSCO EIRELI</t>
  </si>
  <si>
    <t>INSTITUTO DE ORTOPEDIA E FRATURAS LTDA</t>
  </si>
  <si>
    <t>INGASTRO INSTITUTO DE GASTROENTEROLOGIA LTDA</t>
  </si>
  <si>
    <t>(2) Agência Bancária: 3412-6</t>
  </si>
  <si>
    <t>(3) Conta Corrente: 5712-6</t>
  </si>
  <si>
    <t>Débito conta</t>
  </si>
  <si>
    <t>BANCO DO BRASIL</t>
  </si>
  <si>
    <t>Tarifa DOC/TED Eletrônico</t>
  </si>
  <si>
    <t>TOTAL:</t>
  </si>
  <si>
    <t>METAS:</t>
  </si>
  <si>
    <t>META 1</t>
  </si>
  <si>
    <t>META 7</t>
  </si>
  <si>
    <t>META 8</t>
  </si>
  <si>
    <t>META 4</t>
  </si>
  <si>
    <t>X</t>
  </si>
  <si>
    <t>RADIOLOGIA TISSOT LTDA</t>
  </si>
  <si>
    <t>CG SAÚDE SERVIÇOS MÉDICOS ESPECIALIZADOS LTDA</t>
  </si>
  <si>
    <t>CLINIMED SERVIÇOS MÉDICOS LTDA</t>
  </si>
  <si>
    <t>PICCOLI E CASARIN SS LTDA</t>
  </si>
  <si>
    <t>PIO SODALICIO DAS DAMAS DE CARIDADE DE CAXIAS DO SUL</t>
  </si>
  <si>
    <t>LS SERVIÇOS MÉDICOS LTDA</t>
  </si>
  <si>
    <t>Tarifas Bancárias</t>
  </si>
  <si>
    <t>SALDO FINAL:</t>
  </si>
  <si>
    <t>(12.3) Data de Emissão</t>
  </si>
  <si>
    <t>SZR CLINICA MEDICA LTDA</t>
  </si>
  <si>
    <t>DISQUECG CENTRO DE DIANOSTICOS CARDIOLOGICOS LTDA SS</t>
  </si>
  <si>
    <t>META 3</t>
  </si>
  <si>
    <t xml:space="preserve">ETM SERVIÇOS MÉDICOS LTDA ME </t>
  </si>
  <si>
    <t>DIEGO AUGUSTO RENZ MEZZOMO E CIA LTDA</t>
  </si>
  <si>
    <t>FLUXUS CLINICA VASCULAR EIRELI</t>
  </si>
  <si>
    <t>BERGGASSE 19 CLINICA PSIQUIATRICA LTDA</t>
  </si>
  <si>
    <t xml:space="preserve">RENAL CARE CLÍNICA DE DOENÇAS RENAIS E HIPERTENSÃO </t>
  </si>
  <si>
    <t>BANCO DE SANGUE  DE CAXIAS DO SUL LTDA</t>
  </si>
  <si>
    <t>CLINIMAGEM CLÍNICA DE DIAGNOSTICO POR IMAGEM LTDA</t>
  </si>
  <si>
    <t>SANE NORDESRE SERVIÇOS DE ANESTESIOLOGIA LTDA</t>
  </si>
  <si>
    <t>CICNACHI GRAZZIOTIN SERVIÇOS MEDICOS EIRELI</t>
  </si>
  <si>
    <t>SERVIÇOS MEDICOS CRIPPA SOCIEDADE SIMPLES LTDA</t>
  </si>
  <si>
    <t>CLINICA DE CIRURGIA VASCULAR PONGILUPPI LTDA</t>
  </si>
  <si>
    <t>RFN SERVIÇOS MEDICOS EIRELI</t>
  </si>
  <si>
    <t>BSC SERVIÇOS MEDICOS EIRELI</t>
  </si>
  <si>
    <t>MGCF SERVIÇOS MEDICOS LTDA</t>
  </si>
  <si>
    <t>CARDIOCLINICA CAXIAS S.S LTDA</t>
  </si>
  <si>
    <t xml:space="preserve">CAROLINE MASLONEK SERVIÇOS MEDICOS LTDA </t>
  </si>
  <si>
    <t xml:space="preserve">X </t>
  </si>
  <si>
    <t>BRAZMIX COMERCIO VAREJISTA E ATACADISTA</t>
  </si>
  <si>
    <t>DROGARIA NOVA ESPERANÇA EIRELI</t>
  </si>
  <si>
    <t>BEIGLE J.L.ZARELLI MARIN EIRELI ME</t>
  </si>
  <si>
    <t>COCLEARE SERVIÇOS MEDICOS -SOCIEDADE SIMPLES LTDA</t>
  </si>
  <si>
    <t>RFP CLINICA MEDICA S/A LTDA</t>
  </si>
  <si>
    <t xml:space="preserve">SOC MEDICA DE FLORES DA CUNHA </t>
  </si>
  <si>
    <t>G &amp; HB SERVIÇOS MEDICOS LTDA</t>
  </si>
  <si>
    <t>BAVARESCO &amp; GENEROSI LTDA</t>
  </si>
  <si>
    <t xml:space="preserve">DIMAR SERVIÇOS MEDICOS SOCIEDADE SIMPLES </t>
  </si>
  <si>
    <t>VERGANI &amp; FRANCO SERVIÇOS MEDICOS S/S</t>
  </si>
  <si>
    <t>CLINICA CAXIENSE SÃO LUCAS LTDA</t>
  </si>
  <si>
    <t>ANESTESIOLOGISTA REUNIDOS DE CAXIAS DO SUL</t>
  </si>
  <si>
    <t>OTOCENTRO SERVIÇOS MEDICOS E FONOAUDIOLOGIA LTDA</t>
  </si>
  <si>
    <t>Depósito do Valor do Termo de Fomento nº 299/2021 referente competência 10/2021</t>
  </si>
  <si>
    <t>Rendimento financeiro de novembro/ 2021</t>
  </si>
  <si>
    <t>813.091.300.282.390 A 813.091.300.282.396</t>
  </si>
  <si>
    <t>NBTR SERVIÇOS MEDICOS LTDA</t>
  </si>
  <si>
    <t>CLINICA NEUROCIRURGICA ZAN LTDA</t>
  </si>
  <si>
    <t>CHEMELLO CLINICA CIRURGIA DA MAO E ANESTESIOLOGIA LTDA</t>
  </si>
  <si>
    <t>SERVIÇOS MEDICOS  TOMIELLO E MACHADO LTDA ME</t>
  </si>
  <si>
    <t>SERVIÇOS MEDICOS CAXIENSE SOCIEDADE SIMPLES LTDA</t>
  </si>
  <si>
    <t>CARRION ASSISTENCIA MEDICA FAMILIAR LTDA</t>
  </si>
  <si>
    <t>CLINICA DO PULMÃO CAXIAS DO SUL LTDA</t>
  </si>
  <si>
    <t>CLINICA MEDICA CORRALES SOCIEDADE SIMPLES</t>
  </si>
  <si>
    <t>843.141.100.343.586 A 843.141.100.343.612</t>
  </si>
  <si>
    <t>MEDICAMENTAL HOSPITALAR LTDA</t>
  </si>
  <si>
    <t>105.555</t>
  </si>
  <si>
    <t>124.255/01</t>
  </si>
  <si>
    <t>124.255/02</t>
  </si>
  <si>
    <t>156887/01</t>
  </si>
  <si>
    <t>156887/02</t>
  </si>
  <si>
    <t>536643</t>
  </si>
  <si>
    <t>CRISTALIA PROD.QUIM.FARMACEUTICOS LTDA</t>
  </si>
  <si>
    <t>3.115.119 /01</t>
  </si>
  <si>
    <t>3.115.119 /02</t>
  </si>
  <si>
    <t>3.115.119 /03</t>
  </si>
  <si>
    <t>3.115.119 /04</t>
  </si>
  <si>
    <t>3.115.119 /05</t>
  </si>
  <si>
    <t>CIRURGICA SÃO LUIS DISTRIB DE MEDIC E PROD HOSP EIRELI</t>
  </si>
  <si>
    <t>13869/01</t>
  </si>
  <si>
    <t>ASTRA FARMA COMERCIO DE MAT MED HOSP LTDA</t>
  </si>
  <si>
    <t>116275/01</t>
  </si>
  <si>
    <t>CM HOSPITALAR S.A</t>
  </si>
  <si>
    <t>810749</t>
  </si>
  <si>
    <t>13869/02</t>
  </si>
  <si>
    <t>116275/02</t>
  </si>
  <si>
    <t>XAVIER ESENNA LTDA</t>
  </si>
  <si>
    <t>883.201.100.118.874 A 883.201.100.118.876</t>
  </si>
  <si>
    <t>873.271.100.142.379/873.271.100.142.380</t>
  </si>
  <si>
    <t>24/11/20210</t>
  </si>
  <si>
    <t>527/01</t>
  </si>
  <si>
    <t>527/02</t>
  </si>
  <si>
    <t>326</t>
  </si>
  <si>
    <t>1407/01</t>
  </si>
  <si>
    <t>1407/02</t>
  </si>
  <si>
    <t>4845/01</t>
  </si>
  <si>
    <t>4845/02</t>
  </si>
  <si>
    <t>234</t>
  </si>
  <si>
    <t>259</t>
  </si>
  <si>
    <t>574</t>
  </si>
  <si>
    <t>816</t>
  </si>
  <si>
    <t>573</t>
  </si>
  <si>
    <t>899</t>
  </si>
  <si>
    <t>CAGLIARI SERVIÇOS MEDICOS LTDA</t>
  </si>
  <si>
    <t>544</t>
  </si>
  <si>
    <t>853291200417991 A 853.291.200.418.004</t>
  </si>
  <si>
    <t>494</t>
  </si>
  <si>
    <t>SOUL SERVIÇOS MEDICOS EIRELI</t>
  </si>
  <si>
    <t>334</t>
  </si>
  <si>
    <t>META 2</t>
  </si>
  <si>
    <t>Serviços Terceiros - Pessoa Jurídica</t>
  </si>
  <si>
    <t>META 6</t>
  </si>
  <si>
    <t>Material/Material de Consumo (Material) de Consumo (Medicamento)</t>
  </si>
  <si>
    <t>Material de Consumo (Material) de Consumo (Medicamento)</t>
  </si>
  <si>
    <t xml:space="preserve">CIAMED DISTRIBUIDORA DE Material de Consumo (Material) de Consumo (Medicamento) </t>
  </si>
  <si>
    <t>1232/1</t>
  </si>
  <si>
    <t>1232/2</t>
  </si>
  <si>
    <t>198/1</t>
  </si>
  <si>
    <t>198/2</t>
  </si>
  <si>
    <t>437/1</t>
  </si>
  <si>
    <t>437/2</t>
  </si>
  <si>
    <t>5960/1</t>
  </si>
  <si>
    <t>5960/2</t>
  </si>
  <si>
    <t>18858/1</t>
  </si>
  <si>
    <t>18858/2</t>
  </si>
  <si>
    <t>18858/3</t>
  </si>
  <si>
    <t>18858/4</t>
  </si>
  <si>
    <t>18858/5</t>
  </si>
  <si>
    <t>E &amp;G SERVIÇOS MEDICOS S.S</t>
  </si>
  <si>
    <t>NP FRANCA SERVIÇOS MEDICOS LTDA</t>
  </si>
  <si>
    <t>122</t>
  </si>
  <si>
    <t>PARIGI DE MELO SERVIÇOS MEDICOS LTDA</t>
  </si>
  <si>
    <t xml:space="preserve"> </t>
  </si>
  <si>
    <t>Saldo Anterior competência setembro/2021</t>
  </si>
  <si>
    <t>144297</t>
  </si>
  <si>
    <t>CPM LABORATORIO PATOCITO CAXIAS LTDA</t>
  </si>
  <si>
    <t xml:space="preserve">Salários (Folha de pagamento) </t>
  </si>
  <si>
    <t>ASSOCIAÇÃO CULTURAL E CIENTIFICA VIRVI RAMOS</t>
  </si>
  <si>
    <t>Salários (Folha de pagamento)</t>
  </si>
  <si>
    <t>Depósito</t>
  </si>
  <si>
    <t>CARBONEMED SERVIÇOS MÉDICOS LTDA</t>
  </si>
  <si>
    <t>META 5</t>
  </si>
  <si>
    <t>Depósito do rendimento financeiro referente 04/2021 apresentado na justificativa da prestação de contas apresentada em 08.11.2021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</si>
</sst>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5"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5" fillId="0" borderId="1" xfId="0" applyFont="1" applyFill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0" fillId="0" borderId="0" xfId="0"/>
    <xf numFmtId="14" fontId="4" fillId="2" borderId="1" xfId="0" applyNumberFormat="1" applyFont="1" applyFill="1" applyBorder="1" applyAlignment="1">
      <alignment horizontal="center" vertical="center" wrapText="1"/>
    </xf>
    <xf numFmtId="44" fontId="5" fillId="2" borderId="1" xfId="2" applyFont="1" applyFill="1" applyBorder="1"/>
    <xf numFmtId="44" fontId="5" fillId="0" borderId="1" xfId="2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left"/>
    </xf>
    <xf numFmtId="0" fontId="5" fillId="0" borderId="1" xfId="0" applyFont="1" applyBorder="1"/>
    <xf numFmtId="0" fontId="4" fillId="0" borderId="0" xfId="0" applyFont="1"/>
    <xf numFmtId="0" fontId="4" fillId="0" borderId="0" xfId="0" applyFont="1" applyFill="1"/>
    <xf numFmtId="44" fontId="6" fillId="0" borderId="1" xfId="0" applyNumberFormat="1" applyFont="1" applyFill="1" applyBorder="1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164" fontId="4" fillId="2" borderId="1" xfId="1" applyNumberFormat="1" applyFont="1" applyFill="1" applyBorder="1" applyAlignment="1">
      <alignment vertical="center" wrapText="1"/>
    </xf>
    <xf numFmtId="164" fontId="4" fillId="2" borderId="0" xfId="0" applyNumberFormat="1" applyFont="1" applyFill="1" applyAlignment="1">
      <alignment vertical="center" wrapText="1"/>
    </xf>
    <xf numFmtId="164" fontId="4" fillId="0" borderId="1" xfId="1" applyNumberFormat="1" applyFont="1" applyBorder="1" applyAlignment="1">
      <alignment vertical="center" wrapText="1"/>
    </xf>
    <xf numFmtId="164" fontId="6" fillId="0" borderId="1" xfId="1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164" fontId="6" fillId="0" borderId="0" xfId="1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4" fontId="4" fillId="0" borderId="0" xfId="0" applyNumberFormat="1" applyFont="1" applyFill="1"/>
    <xf numFmtId="0" fontId="7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Fill="1"/>
    <xf numFmtId="49" fontId="5" fillId="2" borderId="1" xfId="0" applyNumberFormat="1" applyFont="1" applyFill="1" applyBorder="1" applyAlignment="1">
      <alignment horizontal="left" vertical="center" readingOrder="1"/>
    </xf>
    <xf numFmtId="0" fontId="5" fillId="0" borderId="1" xfId="0" applyNumberFormat="1" applyFont="1" applyFill="1" applyBorder="1" applyAlignment="1">
      <alignment horizontal="center" vertical="center" readingOrder="1"/>
    </xf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 readingOrder="1"/>
    </xf>
    <xf numFmtId="0" fontId="6" fillId="0" borderId="1" xfId="0" applyFont="1" applyBorder="1"/>
    <xf numFmtId="0" fontId="8" fillId="0" borderId="0" xfId="0" applyFont="1"/>
    <xf numFmtId="0" fontId="9" fillId="0" borderId="0" xfId="0" applyFont="1"/>
    <xf numFmtId="0" fontId="0" fillId="0" borderId="0" xfId="0" applyFill="1"/>
    <xf numFmtId="44" fontId="5" fillId="0" borderId="1" xfId="2" applyFont="1" applyFill="1" applyBorder="1" applyAlignment="1">
      <alignment horizontal="left"/>
    </xf>
    <xf numFmtId="44" fontId="6" fillId="0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5" fillId="0" borderId="1" xfId="0" applyNumberFormat="1" applyFont="1" applyFill="1" applyBorder="1" applyAlignment="1">
      <alignment horizontal="left" vertical="center"/>
    </xf>
    <xf numFmtId="44" fontId="5" fillId="0" borderId="1" xfId="2" applyFont="1" applyFill="1" applyBorder="1" applyAlignment="1">
      <alignment horizontal="left" vertical="center" readingOrder="1"/>
    </xf>
    <xf numFmtId="0" fontId="4" fillId="0" borderId="1" xfId="0" applyFont="1" applyBorder="1"/>
    <xf numFmtId="17" fontId="4" fillId="0" borderId="1" xfId="0" applyNumberFormat="1" applyFont="1" applyBorder="1" applyAlignment="1">
      <alignment horizontal="center" vertical="center" wrapText="1"/>
    </xf>
    <xf numFmtId="164" fontId="4" fillId="0" borderId="1" xfId="2" applyNumberFormat="1" applyFont="1" applyBorder="1" applyAlignment="1">
      <alignment vertical="center" wrapText="1"/>
    </xf>
    <xf numFmtId="14" fontId="5" fillId="0" borderId="1" xfId="2" applyNumberFormat="1" applyFont="1" applyFill="1" applyBorder="1" applyAlignment="1">
      <alignment horizontal="center" readingOrder="1"/>
    </xf>
    <xf numFmtId="44" fontId="5" fillId="0" borderId="1" xfId="2" applyFont="1" applyFill="1" applyBorder="1" applyAlignment="1">
      <alignment horizontal="right" vertical="center" readingOrder="1"/>
    </xf>
    <xf numFmtId="44" fontId="5" fillId="0" borderId="1" xfId="0" applyNumberFormat="1" applyFont="1" applyFill="1" applyBorder="1" applyAlignment="1"/>
    <xf numFmtId="43" fontId="4" fillId="0" borderId="0" xfId="1" applyFont="1"/>
    <xf numFmtId="43" fontId="6" fillId="0" borderId="0" xfId="1" applyFont="1"/>
    <xf numFmtId="43" fontId="4" fillId="0" borderId="0" xfId="0" applyNumberFormat="1" applyFont="1"/>
    <xf numFmtId="43" fontId="6" fillId="0" borderId="1" xfId="1" applyFont="1" applyFill="1" applyBorder="1"/>
    <xf numFmtId="0" fontId="10" fillId="0" borderId="0" xfId="0" applyFont="1" applyFill="1"/>
    <xf numFmtId="0" fontId="10" fillId="0" borderId="0" xfId="0" applyFont="1"/>
    <xf numFmtId="44" fontId="4" fillId="0" borderId="1" xfId="2" applyFont="1" applyFill="1" applyBorder="1" applyAlignment="1">
      <alignment horizontal="left"/>
    </xf>
    <xf numFmtId="164" fontId="6" fillId="0" borderId="1" xfId="2" applyNumberFormat="1" applyFont="1" applyFill="1" applyBorder="1"/>
    <xf numFmtId="3" fontId="5" fillId="0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4" fontId="4" fillId="2" borderId="1" xfId="2" applyFont="1" applyFill="1" applyBorder="1"/>
    <xf numFmtId="0" fontId="4" fillId="0" borderId="1" xfId="0" applyFont="1" applyFill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/>
    </xf>
    <xf numFmtId="3" fontId="4" fillId="0" borderId="1" xfId="0" applyNumberFormat="1" applyFont="1" applyFill="1" applyBorder="1" applyAlignment="1">
      <alignment horizontal="center" vertical="center" wrapText="1"/>
    </xf>
    <xf numFmtId="44" fontId="4" fillId="0" borderId="1" xfId="2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4" fontId="4" fillId="2" borderId="1" xfId="2" applyFont="1" applyFill="1" applyBorder="1" applyAlignment="1">
      <alignment horizontal="left"/>
    </xf>
    <xf numFmtId="0" fontId="4" fillId="2" borderId="1" xfId="0" applyFont="1" applyFill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/>
    </xf>
    <xf numFmtId="0" fontId="4" fillId="0" borderId="1" xfId="1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4" fontId="4" fillId="0" borderId="1" xfId="2" applyFont="1" applyFill="1" applyBorder="1" applyAlignment="1">
      <alignment horizontal="right"/>
    </xf>
    <xf numFmtId="0" fontId="4" fillId="0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 vertical="center" readingOrder="1"/>
    </xf>
    <xf numFmtId="0" fontId="4" fillId="2" borderId="1" xfId="0" applyNumberFormat="1" applyFont="1" applyFill="1" applyBorder="1" applyAlignment="1">
      <alignment horizontal="center" vertical="center" readingOrder="1"/>
    </xf>
    <xf numFmtId="14" fontId="4" fillId="0" borderId="1" xfId="2" applyNumberFormat="1" applyFont="1" applyFill="1" applyBorder="1" applyAlignment="1">
      <alignment horizontal="center" readingOrder="1"/>
    </xf>
    <xf numFmtId="44" fontId="4" fillId="0" borderId="1" xfId="2" applyFont="1" applyFill="1" applyBorder="1" applyAlignment="1">
      <alignment horizontal="right" vertical="center" readingOrder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4" fontId="5" fillId="0" borderId="1" xfId="2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49" fontId="5" fillId="0" borderId="1" xfId="1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</cellXfs>
  <cellStyles count="7">
    <cellStyle name="Moeda" xfId="2" builtinId="4"/>
    <cellStyle name="Moeda 2" xfId="4" xr:uid="{00000000-0005-0000-0000-000001000000}"/>
    <cellStyle name="Normal" xfId="0" builtinId="0"/>
    <cellStyle name="Vírgula" xfId="1" builtinId="3"/>
    <cellStyle name="Vírgula 2" xfId="3" xr:uid="{00000000-0005-0000-0000-000004000000}"/>
    <cellStyle name="Vírgula 3" xfId="5" xr:uid="{00000000-0005-0000-0000-000005000000}"/>
    <cellStyle name="Vírgula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7"/>
  <sheetViews>
    <sheetView tabSelected="1" topLeftCell="H1" zoomScale="110" zoomScaleNormal="110" workbookViewId="0">
      <selection activeCell="C17" sqref="C17"/>
    </sheetView>
  </sheetViews>
  <sheetFormatPr defaultRowHeight="15" x14ac:dyDescent="0.25"/>
  <cols>
    <col min="1" max="1" width="16.5703125" style="14" customWidth="1"/>
    <col min="2" max="2" width="14.140625" style="14" bestFit="1" customWidth="1"/>
    <col min="3" max="3" width="50.5703125" style="14" customWidth="1"/>
    <col min="4" max="4" width="14.28515625" style="14" customWidth="1"/>
    <col min="5" max="5" width="8.7109375" style="14" customWidth="1"/>
    <col min="6" max="6" width="9.42578125" style="14" customWidth="1"/>
    <col min="7" max="7" width="10.5703125" style="14" customWidth="1"/>
    <col min="8" max="8" width="23.42578125" style="14" customWidth="1"/>
    <col min="9" max="9" width="11.7109375" style="14" customWidth="1"/>
    <col min="10" max="10" width="14.7109375" style="15" customWidth="1"/>
    <col min="11" max="11" width="11.7109375" style="15" customWidth="1"/>
    <col min="12" max="12" width="9.140625" style="5"/>
    <col min="13" max="13" width="28.28515625" style="5" customWidth="1"/>
    <col min="14" max="14" width="23.85546875" style="5" customWidth="1"/>
    <col min="15" max="15" width="23.140625" style="5" customWidth="1"/>
    <col min="16" max="16" width="16" style="5" customWidth="1"/>
    <col min="17" max="16384" width="9.140625" style="5"/>
  </cols>
  <sheetData>
    <row r="1" spans="1:11" s="34" customFormat="1" ht="15" customHeight="1" x14ac:dyDescent="0.2">
      <c r="A1" s="105" t="s">
        <v>5</v>
      </c>
      <c r="B1" s="106"/>
      <c r="C1" s="106"/>
      <c r="D1" s="107"/>
      <c r="E1" s="35"/>
      <c r="F1" s="2"/>
      <c r="G1" s="2"/>
      <c r="H1" s="2"/>
      <c r="I1" s="2"/>
      <c r="J1" s="36"/>
      <c r="K1" s="36"/>
    </row>
    <row r="2" spans="1:11" ht="14.25" customHeight="1" x14ac:dyDescent="0.25">
      <c r="A2" s="119" t="s">
        <v>23</v>
      </c>
      <c r="B2" s="120"/>
      <c r="C2" s="123" t="s">
        <v>31</v>
      </c>
      <c r="D2" s="123" t="s">
        <v>32</v>
      </c>
      <c r="E2" s="21"/>
    </row>
    <row r="3" spans="1:11" ht="9" customHeight="1" x14ac:dyDescent="0.25">
      <c r="A3" s="121"/>
      <c r="B3" s="122"/>
      <c r="C3" s="124"/>
      <c r="D3" s="124"/>
      <c r="E3" s="21"/>
    </row>
    <row r="4" spans="1:11" ht="9" customHeight="1" x14ac:dyDescent="0.25">
      <c r="A4" s="22"/>
      <c r="B4" s="22"/>
      <c r="C4" s="22"/>
      <c r="D4" s="22"/>
      <c r="E4" s="21"/>
    </row>
    <row r="5" spans="1:11" s="34" customFormat="1" ht="12.75" x14ac:dyDescent="0.2">
      <c r="A5" s="105" t="s">
        <v>0</v>
      </c>
      <c r="B5" s="106"/>
      <c r="C5" s="106"/>
      <c r="D5" s="107"/>
      <c r="E5" s="35"/>
      <c r="F5" s="2"/>
      <c r="G5" s="61"/>
      <c r="H5" s="2"/>
      <c r="I5" s="2"/>
      <c r="J5" s="36"/>
      <c r="K5" s="36"/>
    </row>
    <row r="6" spans="1:11" x14ac:dyDescent="0.25">
      <c r="A6" s="50" t="s">
        <v>6</v>
      </c>
      <c r="B6" s="118" t="s">
        <v>7</v>
      </c>
      <c r="C6" s="118"/>
      <c r="D6" s="50" t="s">
        <v>8</v>
      </c>
      <c r="E6" s="21"/>
      <c r="G6" s="61"/>
    </row>
    <row r="7" spans="1:11" x14ac:dyDescent="0.25">
      <c r="A7" s="56" t="s">
        <v>164</v>
      </c>
      <c r="B7" s="115" t="s">
        <v>165</v>
      </c>
      <c r="C7" s="116"/>
      <c r="D7" s="57">
        <v>458432</v>
      </c>
      <c r="E7" s="21"/>
      <c r="G7" s="61"/>
    </row>
    <row r="8" spans="1:11" ht="25.5" customHeight="1" x14ac:dyDescent="0.25">
      <c r="A8" s="1">
        <v>44501</v>
      </c>
      <c r="B8" s="115" t="s">
        <v>174</v>
      </c>
      <c r="C8" s="116"/>
      <c r="D8" s="57">
        <v>67.849999999999994</v>
      </c>
      <c r="E8" s="21"/>
      <c r="G8" s="61"/>
    </row>
    <row r="9" spans="1:11" ht="15.75" customHeight="1" x14ac:dyDescent="0.25">
      <c r="A9" s="6">
        <v>44508</v>
      </c>
      <c r="B9" s="117" t="s">
        <v>85</v>
      </c>
      <c r="C9" s="117"/>
      <c r="D9" s="23">
        <v>611117.06999999995</v>
      </c>
      <c r="E9" s="24"/>
      <c r="G9" s="61"/>
    </row>
    <row r="10" spans="1:11" x14ac:dyDescent="0.25">
      <c r="A10" s="1">
        <v>44530</v>
      </c>
      <c r="B10" s="104" t="s">
        <v>86</v>
      </c>
      <c r="C10" s="104"/>
      <c r="D10" s="25">
        <v>3253.82</v>
      </c>
      <c r="E10" s="21"/>
    </row>
    <row r="11" spans="1:11" x14ac:dyDescent="0.25">
      <c r="A11" s="49"/>
      <c r="B11" s="103" t="s">
        <v>9</v>
      </c>
      <c r="C11" s="103"/>
      <c r="D11" s="26">
        <f>SUM(D7:D10)</f>
        <v>1072870.74</v>
      </c>
      <c r="E11" s="21"/>
    </row>
    <row r="12" spans="1:11" ht="8.25" customHeight="1" x14ac:dyDescent="0.25">
      <c r="A12" s="27"/>
      <c r="B12" s="28"/>
      <c r="C12" s="28"/>
      <c r="D12" s="29"/>
      <c r="E12" s="21"/>
    </row>
    <row r="13" spans="1:11" s="34" customFormat="1" ht="15.75" customHeight="1" x14ac:dyDescent="0.2">
      <c r="A13" s="105" t="s">
        <v>10</v>
      </c>
      <c r="B13" s="106"/>
      <c r="C13" s="106"/>
      <c r="D13" s="106"/>
      <c r="E13" s="106"/>
      <c r="F13" s="106"/>
      <c r="G13" s="106"/>
      <c r="H13" s="106"/>
      <c r="I13" s="106"/>
      <c r="J13" s="107"/>
      <c r="K13" s="52"/>
    </row>
    <row r="14" spans="1:11" ht="15.75" customHeight="1" x14ac:dyDescent="0.25">
      <c r="A14" s="108" t="s">
        <v>11</v>
      </c>
      <c r="B14" s="108" t="s">
        <v>12</v>
      </c>
      <c r="C14" s="111" t="s">
        <v>13</v>
      </c>
      <c r="D14" s="112"/>
      <c r="E14" s="112"/>
      <c r="F14" s="112"/>
      <c r="G14" s="112"/>
      <c r="H14" s="112"/>
      <c r="I14" s="112"/>
      <c r="J14" s="113"/>
      <c r="K14" s="32"/>
    </row>
    <row r="15" spans="1:11" ht="17.25" customHeight="1" x14ac:dyDescent="0.25">
      <c r="A15" s="109"/>
      <c r="B15" s="109"/>
      <c r="C15" s="109" t="s">
        <v>14</v>
      </c>
      <c r="D15" s="114" t="s">
        <v>15</v>
      </c>
      <c r="E15" s="111" t="s">
        <v>16</v>
      </c>
      <c r="F15" s="112"/>
      <c r="G15" s="113"/>
      <c r="H15" s="111" t="s">
        <v>17</v>
      </c>
      <c r="I15" s="112"/>
      <c r="J15" s="113"/>
      <c r="K15" s="32"/>
    </row>
    <row r="16" spans="1:11" ht="24.75" customHeight="1" x14ac:dyDescent="0.25">
      <c r="A16" s="110"/>
      <c r="B16" s="110"/>
      <c r="C16" s="110"/>
      <c r="D16" s="114"/>
      <c r="E16" s="30" t="s">
        <v>18</v>
      </c>
      <c r="F16" s="30" t="s">
        <v>19</v>
      </c>
      <c r="G16" s="51" t="s">
        <v>51</v>
      </c>
      <c r="H16" s="31" t="s">
        <v>20</v>
      </c>
      <c r="I16" s="51" t="s">
        <v>21</v>
      </c>
      <c r="J16" s="32" t="s">
        <v>22</v>
      </c>
      <c r="K16" s="32" t="s">
        <v>37</v>
      </c>
    </row>
    <row r="17" spans="1:12" ht="22.5" x14ac:dyDescent="0.25">
      <c r="A17" s="71" t="s">
        <v>35</v>
      </c>
      <c r="B17" s="72">
        <v>0</v>
      </c>
      <c r="C17" s="73" t="s">
        <v>34</v>
      </c>
      <c r="D17" s="71" t="s">
        <v>49</v>
      </c>
      <c r="E17" s="55" t="s">
        <v>33</v>
      </c>
      <c r="F17" s="74" t="s">
        <v>25</v>
      </c>
      <c r="G17" s="75">
        <v>44505</v>
      </c>
      <c r="H17" s="76">
        <v>803091300113247</v>
      </c>
      <c r="I17" s="75">
        <v>44505</v>
      </c>
      <c r="J17" s="77">
        <v>271</v>
      </c>
      <c r="K17" s="67" t="s">
        <v>42</v>
      </c>
      <c r="L17" s="46"/>
    </row>
    <row r="18" spans="1:12" ht="22.5" x14ac:dyDescent="0.25">
      <c r="A18" s="71" t="s">
        <v>35</v>
      </c>
      <c r="B18" s="72">
        <v>0</v>
      </c>
      <c r="C18" s="73" t="s">
        <v>34</v>
      </c>
      <c r="D18" s="71" t="s">
        <v>49</v>
      </c>
      <c r="E18" s="55" t="s">
        <v>33</v>
      </c>
      <c r="F18" s="74" t="s">
        <v>25</v>
      </c>
      <c r="G18" s="75">
        <v>44505</v>
      </c>
      <c r="H18" s="78" t="s">
        <v>87</v>
      </c>
      <c r="I18" s="75">
        <v>44505</v>
      </c>
      <c r="J18" s="77">
        <v>73.150000000000006</v>
      </c>
      <c r="K18" s="67" t="s">
        <v>42</v>
      </c>
      <c r="L18" s="46"/>
    </row>
    <row r="19" spans="1:12" ht="22.5" x14ac:dyDescent="0.25">
      <c r="A19" s="79" t="s">
        <v>142</v>
      </c>
      <c r="B19" s="80">
        <v>287478.13</v>
      </c>
      <c r="C19" s="81" t="s">
        <v>52</v>
      </c>
      <c r="D19" s="79" t="s">
        <v>142</v>
      </c>
      <c r="E19" s="81" t="s">
        <v>24</v>
      </c>
      <c r="F19" s="82">
        <v>697</v>
      </c>
      <c r="G19" s="75">
        <v>44505</v>
      </c>
      <c r="H19" s="76">
        <v>550089000036425</v>
      </c>
      <c r="I19" s="83">
        <v>44508</v>
      </c>
      <c r="J19" s="77">
        <v>3448.98</v>
      </c>
      <c r="K19" s="67" t="s">
        <v>40</v>
      </c>
      <c r="L19" s="46"/>
    </row>
    <row r="20" spans="1:12" ht="22.5" x14ac:dyDescent="0.25">
      <c r="A20" s="79" t="s">
        <v>142</v>
      </c>
      <c r="B20" s="80">
        <v>287478.13</v>
      </c>
      <c r="C20" s="55" t="s">
        <v>56</v>
      </c>
      <c r="D20" s="79" t="s">
        <v>142</v>
      </c>
      <c r="E20" s="81" t="s">
        <v>24</v>
      </c>
      <c r="F20" s="84">
        <v>107</v>
      </c>
      <c r="G20" s="6">
        <v>44501</v>
      </c>
      <c r="H20" s="76">
        <v>550457000032931</v>
      </c>
      <c r="I20" s="83">
        <v>44510</v>
      </c>
      <c r="J20" s="77">
        <v>867.44</v>
      </c>
      <c r="K20" s="67" t="s">
        <v>38</v>
      </c>
      <c r="L20" s="46"/>
    </row>
    <row r="21" spans="1:12" ht="22.5" x14ac:dyDescent="0.25">
      <c r="A21" s="79" t="s">
        <v>142</v>
      </c>
      <c r="B21" s="80">
        <v>287478.13</v>
      </c>
      <c r="C21" s="55" t="s">
        <v>66</v>
      </c>
      <c r="D21" s="79" t="s">
        <v>142</v>
      </c>
      <c r="E21" s="81" t="s">
        <v>24</v>
      </c>
      <c r="F21" s="84">
        <v>106</v>
      </c>
      <c r="G21" s="6">
        <v>44501</v>
      </c>
      <c r="H21" s="76">
        <v>550725000001630</v>
      </c>
      <c r="I21" s="83">
        <v>44510</v>
      </c>
      <c r="J21" s="77">
        <v>22974.639999999999</v>
      </c>
      <c r="K21" s="67" t="s">
        <v>38</v>
      </c>
      <c r="L21" s="46"/>
    </row>
    <row r="22" spans="1:12" ht="22.5" x14ac:dyDescent="0.25">
      <c r="A22" s="79" t="s">
        <v>142</v>
      </c>
      <c r="B22" s="80">
        <v>287478.13</v>
      </c>
      <c r="C22" s="55" t="s">
        <v>30</v>
      </c>
      <c r="D22" s="79" t="s">
        <v>142</v>
      </c>
      <c r="E22" s="81" t="s">
        <v>24</v>
      </c>
      <c r="F22" s="82">
        <v>1206</v>
      </c>
      <c r="G22" s="75">
        <v>44501</v>
      </c>
      <c r="H22" s="76">
        <v>552871000048500</v>
      </c>
      <c r="I22" s="83">
        <v>44510</v>
      </c>
      <c r="J22" s="77">
        <v>938.5</v>
      </c>
      <c r="K22" s="67" t="s">
        <v>38</v>
      </c>
      <c r="L22" s="46"/>
    </row>
    <row r="23" spans="1:12" ht="22.5" x14ac:dyDescent="0.25">
      <c r="A23" s="79" t="s">
        <v>142</v>
      </c>
      <c r="B23" s="80">
        <v>287478.13</v>
      </c>
      <c r="C23" s="55" t="s">
        <v>30</v>
      </c>
      <c r="D23" s="79" t="s">
        <v>142</v>
      </c>
      <c r="E23" s="81" t="s">
        <v>24</v>
      </c>
      <c r="F23" s="82">
        <v>1210</v>
      </c>
      <c r="G23" s="75">
        <v>44504</v>
      </c>
      <c r="H23" s="76">
        <v>552871000048500</v>
      </c>
      <c r="I23" s="83">
        <v>44510</v>
      </c>
      <c r="J23" s="77">
        <v>213.3</v>
      </c>
      <c r="K23" s="67" t="s">
        <v>39</v>
      </c>
      <c r="L23" s="46"/>
    </row>
    <row r="24" spans="1:12" ht="22.5" x14ac:dyDescent="0.25">
      <c r="A24" s="79" t="s">
        <v>142</v>
      </c>
      <c r="B24" s="80">
        <v>287478.13</v>
      </c>
      <c r="C24" s="55" t="s">
        <v>63</v>
      </c>
      <c r="D24" s="79" t="s">
        <v>142</v>
      </c>
      <c r="E24" s="81" t="s">
        <v>24</v>
      </c>
      <c r="F24" s="82">
        <v>39</v>
      </c>
      <c r="G24" s="75">
        <v>44501</v>
      </c>
      <c r="H24" s="76">
        <v>111002</v>
      </c>
      <c r="I24" s="83">
        <v>44510</v>
      </c>
      <c r="J24" s="77">
        <v>493.98</v>
      </c>
      <c r="K24" s="67" t="s">
        <v>39</v>
      </c>
      <c r="L24" s="46"/>
    </row>
    <row r="25" spans="1:12" ht="22.5" x14ac:dyDescent="0.25">
      <c r="A25" s="79" t="s">
        <v>142</v>
      </c>
      <c r="B25" s="80">
        <v>287478.13</v>
      </c>
      <c r="C25" s="55" t="s">
        <v>44</v>
      </c>
      <c r="D25" s="79" t="s">
        <v>142</v>
      </c>
      <c r="E25" s="81" t="s">
        <v>24</v>
      </c>
      <c r="F25" s="82">
        <v>109</v>
      </c>
      <c r="G25" s="75">
        <v>44501</v>
      </c>
      <c r="H25" s="76">
        <v>111003</v>
      </c>
      <c r="I25" s="83">
        <v>44510</v>
      </c>
      <c r="J25" s="77">
        <v>828</v>
      </c>
      <c r="K25" s="67" t="s">
        <v>39</v>
      </c>
      <c r="L25" s="46"/>
    </row>
    <row r="26" spans="1:12" s="66" customFormat="1" ht="22.5" x14ac:dyDescent="0.25">
      <c r="A26" s="79" t="s">
        <v>142</v>
      </c>
      <c r="B26" s="80">
        <v>287478.13</v>
      </c>
      <c r="C26" s="55" t="s">
        <v>44</v>
      </c>
      <c r="D26" s="79" t="s">
        <v>142</v>
      </c>
      <c r="E26" s="81" t="s">
        <v>24</v>
      </c>
      <c r="F26" s="85">
        <v>110</v>
      </c>
      <c r="G26" s="75">
        <v>44501</v>
      </c>
      <c r="H26" s="76">
        <v>111004</v>
      </c>
      <c r="I26" s="83">
        <v>44510</v>
      </c>
      <c r="J26" s="77">
        <v>954.84</v>
      </c>
      <c r="K26" s="67" t="s">
        <v>38</v>
      </c>
      <c r="L26" s="65"/>
    </row>
    <row r="27" spans="1:12" ht="22.5" x14ac:dyDescent="0.25">
      <c r="A27" s="79" t="s">
        <v>142</v>
      </c>
      <c r="B27" s="80">
        <v>287478.13</v>
      </c>
      <c r="C27" s="55" t="s">
        <v>48</v>
      </c>
      <c r="D27" s="79" t="s">
        <v>142</v>
      </c>
      <c r="E27" s="81" t="s">
        <v>24</v>
      </c>
      <c r="F27" s="82">
        <v>118</v>
      </c>
      <c r="G27" s="75">
        <v>44503</v>
      </c>
      <c r="H27" s="76">
        <v>111005</v>
      </c>
      <c r="I27" s="83">
        <v>44510</v>
      </c>
      <c r="J27" s="77">
        <v>6258.65</v>
      </c>
      <c r="K27" s="67" t="s">
        <v>39</v>
      </c>
      <c r="L27" s="46"/>
    </row>
    <row r="28" spans="1:12" ht="22.5" x14ac:dyDescent="0.25">
      <c r="A28" s="79" t="s">
        <v>142</v>
      </c>
      <c r="B28" s="80">
        <v>287478.13</v>
      </c>
      <c r="C28" s="55" t="s">
        <v>48</v>
      </c>
      <c r="D28" s="79" t="s">
        <v>142</v>
      </c>
      <c r="E28" s="81" t="s">
        <v>24</v>
      </c>
      <c r="F28" s="82">
        <v>121</v>
      </c>
      <c r="G28" s="75">
        <v>44503</v>
      </c>
      <c r="H28" s="76">
        <v>111006</v>
      </c>
      <c r="I28" s="83">
        <v>44510</v>
      </c>
      <c r="J28" s="77">
        <v>896.08</v>
      </c>
      <c r="K28" s="67" t="s">
        <v>38</v>
      </c>
      <c r="L28" s="46"/>
    </row>
    <row r="29" spans="1:12" ht="22.5" x14ac:dyDescent="0.25">
      <c r="A29" s="79" t="s">
        <v>142</v>
      </c>
      <c r="B29" s="80">
        <v>287478.13</v>
      </c>
      <c r="C29" s="55" t="s">
        <v>88</v>
      </c>
      <c r="D29" s="79" t="s">
        <v>142</v>
      </c>
      <c r="E29" s="81" t="s">
        <v>24</v>
      </c>
      <c r="F29" s="85">
        <v>128</v>
      </c>
      <c r="G29" s="75">
        <v>44501</v>
      </c>
      <c r="H29" s="76">
        <v>111007</v>
      </c>
      <c r="I29" s="83">
        <v>44510</v>
      </c>
      <c r="J29" s="77">
        <v>927.21</v>
      </c>
      <c r="K29" s="67" t="s">
        <v>39</v>
      </c>
      <c r="L29" s="46"/>
    </row>
    <row r="30" spans="1:12" ht="22.5" x14ac:dyDescent="0.25">
      <c r="A30" s="79" t="s">
        <v>142</v>
      </c>
      <c r="B30" s="80">
        <v>287478.13</v>
      </c>
      <c r="C30" s="55" t="s">
        <v>27</v>
      </c>
      <c r="D30" s="79" t="s">
        <v>142</v>
      </c>
      <c r="E30" s="81" t="s">
        <v>24</v>
      </c>
      <c r="F30" s="86">
        <v>196</v>
      </c>
      <c r="G30" s="87">
        <v>44501</v>
      </c>
      <c r="H30" s="76">
        <v>111008</v>
      </c>
      <c r="I30" s="83">
        <v>44510</v>
      </c>
      <c r="J30" s="88">
        <v>1000</v>
      </c>
      <c r="K30" s="67" t="s">
        <v>38</v>
      </c>
      <c r="L30" s="46"/>
    </row>
    <row r="31" spans="1:12" ht="22.5" x14ac:dyDescent="0.25">
      <c r="A31" s="79" t="s">
        <v>142</v>
      </c>
      <c r="B31" s="80">
        <v>287478.13</v>
      </c>
      <c r="C31" s="89" t="s">
        <v>68</v>
      </c>
      <c r="D31" s="73" t="s">
        <v>142</v>
      </c>
      <c r="E31" s="89" t="s">
        <v>24</v>
      </c>
      <c r="F31" s="82">
        <v>221</v>
      </c>
      <c r="G31" s="87">
        <v>44504</v>
      </c>
      <c r="H31" s="76">
        <v>111009</v>
      </c>
      <c r="I31" s="83">
        <v>44510</v>
      </c>
      <c r="J31" s="77">
        <v>3477.03</v>
      </c>
      <c r="K31" s="67" t="s">
        <v>39</v>
      </c>
      <c r="L31" s="46"/>
    </row>
    <row r="32" spans="1:12" ht="22.5" x14ac:dyDescent="0.25">
      <c r="A32" s="79" t="s">
        <v>142</v>
      </c>
      <c r="B32" s="80">
        <v>287478.13</v>
      </c>
      <c r="C32" s="55" t="s">
        <v>89</v>
      </c>
      <c r="D32" s="79" t="s">
        <v>142</v>
      </c>
      <c r="E32" s="81" t="s">
        <v>24</v>
      </c>
      <c r="F32" s="82">
        <v>329</v>
      </c>
      <c r="G32" s="75">
        <v>44501</v>
      </c>
      <c r="H32" s="76">
        <v>111010</v>
      </c>
      <c r="I32" s="83">
        <v>44510</v>
      </c>
      <c r="J32" s="88">
        <v>3754</v>
      </c>
      <c r="K32" s="67" t="s">
        <v>38</v>
      </c>
      <c r="L32" s="46"/>
    </row>
    <row r="33" spans="1:12" ht="22.5" x14ac:dyDescent="0.25">
      <c r="A33" s="79" t="s">
        <v>142</v>
      </c>
      <c r="B33" s="80">
        <v>287478.13</v>
      </c>
      <c r="C33" s="55" t="s">
        <v>45</v>
      </c>
      <c r="D33" s="79" t="s">
        <v>142</v>
      </c>
      <c r="E33" s="81" t="s">
        <v>24</v>
      </c>
      <c r="F33" s="85">
        <v>335</v>
      </c>
      <c r="G33" s="75">
        <v>44505</v>
      </c>
      <c r="H33" s="76">
        <v>111011</v>
      </c>
      <c r="I33" s="83">
        <v>44510</v>
      </c>
      <c r="J33" s="77">
        <v>1000</v>
      </c>
      <c r="K33" s="67" t="s">
        <v>38</v>
      </c>
      <c r="L33" s="46"/>
    </row>
    <row r="34" spans="1:12" ht="22.5" x14ac:dyDescent="0.25">
      <c r="A34" s="79" t="s">
        <v>142</v>
      </c>
      <c r="B34" s="80">
        <v>287478.13</v>
      </c>
      <c r="C34" s="55" t="s">
        <v>90</v>
      </c>
      <c r="D34" s="79" t="s">
        <v>142</v>
      </c>
      <c r="E34" s="81" t="s">
        <v>24</v>
      </c>
      <c r="F34" s="90">
        <v>399</v>
      </c>
      <c r="G34" s="75">
        <v>44503</v>
      </c>
      <c r="H34" s="76">
        <v>111012</v>
      </c>
      <c r="I34" s="83">
        <v>44510</v>
      </c>
      <c r="J34" s="77">
        <v>1500</v>
      </c>
      <c r="K34" s="67" t="s">
        <v>38</v>
      </c>
      <c r="L34" s="46"/>
    </row>
    <row r="35" spans="1:12" ht="22.5" x14ac:dyDescent="0.25">
      <c r="A35" s="79" t="s">
        <v>142</v>
      </c>
      <c r="B35" s="80">
        <v>287478.13</v>
      </c>
      <c r="C35" s="55" t="s">
        <v>91</v>
      </c>
      <c r="D35" s="79" t="s">
        <v>142</v>
      </c>
      <c r="E35" s="81" t="s">
        <v>24</v>
      </c>
      <c r="F35" s="85">
        <v>415</v>
      </c>
      <c r="G35" s="75">
        <v>44501</v>
      </c>
      <c r="H35" s="76">
        <v>111013</v>
      </c>
      <c r="I35" s="83">
        <v>44510</v>
      </c>
      <c r="J35" s="77">
        <v>1877</v>
      </c>
      <c r="K35" s="67" t="s">
        <v>38</v>
      </c>
      <c r="L35" s="46"/>
    </row>
    <row r="36" spans="1:12" ht="22.5" x14ac:dyDescent="0.25">
      <c r="A36" s="79" t="s">
        <v>142</v>
      </c>
      <c r="B36" s="80">
        <v>287478.13</v>
      </c>
      <c r="C36" s="73" t="s">
        <v>46</v>
      </c>
      <c r="D36" s="71" t="s">
        <v>142</v>
      </c>
      <c r="E36" s="55" t="s">
        <v>24</v>
      </c>
      <c r="F36" s="91">
        <v>432</v>
      </c>
      <c r="G36" s="75">
        <v>44501</v>
      </c>
      <c r="H36" s="76">
        <v>111014</v>
      </c>
      <c r="I36" s="83">
        <v>44510</v>
      </c>
      <c r="J36" s="77">
        <v>1407.75</v>
      </c>
      <c r="K36" s="67" t="s">
        <v>38</v>
      </c>
      <c r="L36" s="46"/>
    </row>
    <row r="37" spans="1:12" ht="22.5" x14ac:dyDescent="0.25">
      <c r="A37" s="79" t="s">
        <v>142</v>
      </c>
      <c r="B37" s="80">
        <v>287478.13</v>
      </c>
      <c r="C37" s="55" t="s">
        <v>28</v>
      </c>
      <c r="D37" s="79" t="s">
        <v>142</v>
      </c>
      <c r="E37" s="81" t="s">
        <v>24</v>
      </c>
      <c r="F37" s="82">
        <v>442</v>
      </c>
      <c r="G37" s="75">
        <v>44501</v>
      </c>
      <c r="H37" s="76">
        <v>111015</v>
      </c>
      <c r="I37" s="83">
        <v>44510</v>
      </c>
      <c r="J37" s="77">
        <v>1500</v>
      </c>
      <c r="K37" s="67" t="s">
        <v>38</v>
      </c>
      <c r="L37" s="46"/>
    </row>
    <row r="38" spans="1:12" ht="22.5" x14ac:dyDescent="0.25">
      <c r="A38" s="79" t="s">
        <v>142</v>
      </c>
      <c r="B38" s="80">
        <v>287478.13</v>
      </c>
      <c r="C38" s="55" t="s">
        <v>57</v>
      </c>
      <c r="D38" s="79" t="s">
        <v>142</v>
      </c>
      <c r="E38" s="81" t="s">
        <v>24</v>
      </c>
      <c r="F38" s="82">
        <v>462</v>
      </c>
      <c r="G38" s="75">
        <v>44504</v>
      </c>
      <c r="H38" s="76">
        <v>111016</v>
      </c>
      <c r="I38" s="83">
        <v>44510</v>
      </c>
      <c r="J38" s="77">
        <v>1407.75</v>
      </c>
      <c r="K38" s="67" t="s">
        <v>38</v>
      </c>
      <c r="L38" s="46"/>
    </row>
    <row r="39" spans="1:12" ht="22.5" x14ac:dyDescent="0.25">
      <c r="A39" s="79" t="s">
        <v>142</v>
      </c>
      <c r="B39" s="80">
        <v>287478.13</v>
      </c>
      <c r="C39" s="55" t="s">
        <v>92</v>
      </c>
      <c r="D39" s="79" t="s">
        <v>142</v>
      </c>
      <c r="E39" s="81" t="s">
        <v>24</v>
      </c>
      <c r="F39" s="92">
        <v>569</v>
      </c>
      <c r="G39" s="83">
        <v>44501</v>
      </c>
      <c r="H39" s="76">
        <v>111017</v>
      </c>
      <c r="I39" s="83">
        <v>44510</v>
      </c>
      <c r="J39" s="77">
        <v>1407.75</v>
      </c>
      <c r="K39" s="67" t="s">
        <v>38</v>
      </c>
      <c r="L39" s="46"/>
    </row>
    <row r="40" spans="1:12" ht="22.5" x14ac:dyDescent="0.25">
      <c r="A40" s="79" t="s">
        <v>142</v>
      </c>
      <c r="B40" s="80">
        <v>287478.13</v>
      </c>
      <c r="C40" s="93" t="s">
        <v>93</v>
      </c>
      <c r="D40" s="79" t="s">
        <v>142</v>
      </c>
      <c r="E40" s="81" t="s">
        <v>24</v>
      </c>
      <c r="F40" s="85">
        <v>692</v>
      </c>
      <c r="G40" s="75">
        <v>44505</v>
      </c>
      <c r="H40" s="76">
        <v>111018</v>
      </c>
      <c r="I40" s="83">
        <v>44510</v>
      </c>
      <c r="J40" s="77">
        <v>938.5</v>
      </c>
      <c r="K40" s="67" t="s">
        <v>38</v>
      </c>
      <c r="L40" s="46"/>
    </row>
    <row r="41" spans="1:12" ht="22.5" x14ac:dyDescent="0.25">
      <c r="A41" s="79" t="s">
        <v>142</v>
      </c>
      <c r="B41" s="80">
        <v>287478.13</v>
      </c>
      <c r="C41" s="93" t="s">
        <v>53</v>
      </c>
      <c r="D41" s="79" t="s">
        <v>142</v>
      </c>
      <c r="E41" s="81" t="s">
        <v>24</v>
      </c>
      <c r="F41" s="82">
        <v>811</v>
      </c>
      <c r="G41" s="75">
        <v>44504</v>
      </c>
      <c r="H41" s="76">
        <v>111019</v>
      </c>
      <c r="I41" s="83">
        <v>44510</v>
      </c>
      <c r="J41" s="77">
        <v>1407.75</v>
      </c>
      <c r="K41" s="67" t="s">
        <v>38</v>
      </c>
      <c r="L41" s="46"/>
    </row>
    <row r="42" spans="1:12" ht="22.5" x14ac:dyDescent="0.25">
      <c r="A42" s="79" t="s">
        <v>142</v>
      </c>
      <c r="B42" s="80">
        <v>287478.13</v>
      </c>
      <c r="C42" s="93" t="s">
        <v>29</v>
      </c>
      <c r="D42" s="79" t="s">
        <v>142</v>
      </c>
      <c r="E42" s="81" t="s">
        <v>24</v>
      </c>
      <c r="F42" s="85">
        <v>962</v>
      </c>
      <c r="G42" s="75">
        <v>44501</v>
      </c>
      <c r="H42" s="76">
        <v>111020</v>
      </c>
      <c r="I42" s="83">
        <v>44510</v>
      </c>
      <c r="J42" s="77">
        <v>1407.75</v>
      </c>
      <c r="K42" s="67" t="s">
        <v>38</v>
      </c>
      <c r="L42" s="46"/>
    </row>
    <row r="43" spans="1:12" ht="22.5" x14ac:dyDescent="0.25">
      <c r="A43" s="79" t="s">
        <v>142</v>
      </c>
      <c r="B43" s="80">
        <v>287478.13</v>
      </c>
      <c r="C43" s="93" t="s">
        <v>65</v>
      </c>
      <c r="D43" s="79" t="s">
        <v>142</v>
      </c>
      <c r="E43" s="81" t="s">
        <v>24</v>
      </c>
      <c r="F43" s="85">
        <v>1072</v>
      </c>
      <c r="G43" s="75">
        <v>44505</v>
      </c>
      <c r="H43" s="76">
        <v>111021</v>
      </c>
      <c r="I43" s="83">
        <v>44510</v>
      </c>
      <c r="J43" s="77">
        <v>1500</v>
      </c>
      <c r="K43" s="67" t="s">
        <v>38</v>
      </c>
      <c r="L43" s="46"/>
    </row>
    <row r="44" spans="1:12" ht="22.5" x14ac:dyDescent="0.25">
      <c r="A44" s="79" t="s">
        <v>142</v>
      </c>
      <c r="B44" s="80">
        <v>287478.13</v>
      </c>
      <c r="C44" s="93" t="s">
        <v>94</v>
      </c>
      <c r="D44" s="79" t="s">
        <v>142</v>
      </c>
      <c r="E44" s="81" t="s">
        <v>24</v>
      </c>
      <c r="F44" s="85">
        <v>1386</v>
      </c>
      <c r="G44" s="75">
        <v>44503</v>
      </c>
      <c r="H44" s="76">
        <v>111022</v>
      </c>
      <c r="I44" s="83">
        <v>44510</v>
      </c>
      <c r="J44" s="77">
        <v>1877</v>
      </c>
      <c r="K44" s="67" t="s">
        <v>38</v>
      </c>
      <c r="L44" s="46"/>
    </row>
    <row r="45" spans="1:12" ht="22.5" x14ac:dyDescent="0.25">
      <c r="A45" s="79" t="s">
        <v>142</v>
      </c>
      <c r="B45" s="80">
        <v>287478.13</v>
      </c>
      <c r="C45" s="93" t="s">
        <v>94</v>
      </c>
      <c r="D45" s="79" t="s">
        <v>142</v>
      </c>
      <c r="E45" s="81" t="s">
        <v>24</v>
      </c>
      <c r="F45" s="85">
        <v>1387</v>
      </c>
      <c r="G45" s="75">
        <v>44503</v>
      </c>
      <c r="H45" s="76">
        <v>111023</v>
      </c>
      <c r="I45" s="83">
        <v>44510</v>
      </c>
      <c r="J45" s="77">
        <v>938.5</v>
      </c>
      <c r="K45" s="67" t="s">
        <v>38</v>
      </c>
      <c r="L45" s="46"/>
    </row>
    <row r="46" spans="1:12" ht="22.5" x14ac:dyDescent="0.25">
      <c r="A46" s="79" t="s">
        <v>142</v>
      </c>
      <c r="B46" s="80">
        <v>287478.13</v>
      </c>
      <c r="C46" s="93" t="s">
        <v>95</v>
      </c>
      <c r="D46" s="79" t="s">
        <v>142</v>
      </c>
      <c r="E46" s="81" t="s">
        <v>24</v>
      </c>
      <c r="F46" s="85">
        <v>3094</v>
      </c>
      <c r="G46" s="75">
        <v>44501</v>
      </c>
      <c r="H46" s="76">
        <v>111024</v>
      </c>
      <c r="I46" s="83">
        <v>44510</v>
      </c>
      <c r="J46" s="77">
        <v>1407.75</v>
      </c>
      <c r="K46" s="67" t="s">
        <v>38</v>
      </c>
      <c r="L46" s="46"/>
    </row>
    <row r="47" spans="1:12" ht="22.5" x14ac:dyDescent="0.25">
      <c r="A47" s="79" t="s">
        <v>142</v>
      </c>
      <c r="B47" s="80">
        <v>287478.13</v>
      </c>
      <c r="C47" s="93" t="s">
        <v>64</v>
      </c>
      <c r="D47" s="79" t="s">
        <v>142</v>
      </c>
      <c r="E47" s="81" t="s">
        <v>24</v>
      </c>
      <c r="F47" s="85">
        <v>571</v>
      </c>
      <c r="G47" s="75">
        <v>44501</v>
      </c>
      <c r="H47" s="76">
        <v>111026</v>
      </c>
      <c r="I47" s="83">
        <v>44510</v>
      </c>
      <c r="J47" s="77">
        <v>1407.75</v>
      </c>
      <c r="K47" s="67" t="s">
        <v>38</v>
      </c>
      <c r="L47" s="46"/>
    </row>
    <row r="48" spans="1:12" ht="22.5" x14ac:dyDescent="0.25">
      <c r="A48" s="79" t="s">
        <v>142</v>
      </c>
      <c r="B48" s="80">
        <v>287478.13</v>
      </c>
      <c r="C48" s="93" t="s">
        <v>69</v>
      </c>
      <c r="D48" s="79" t="s">
        <v>142</v>
      </c>
      <c r="E48" s="81" t="s">
        <v>24</v>
      </c>
      <c r="F48" s="85">
        <v>5425</v>
      </c>
      <c r="G48" s="75">
        <v>44503</v>
      </c>
      <c r="H48" s="76">
        <v>111028</v>
      </c>
      <c r="I48" s="83">
        <v>44510</v>
      </c>
      <c r="J48" s="77">
        <v>1500</v>
      </c>
      <c r="K48" s="67" t="s">
        <v>38</v>
      </c>
      <c r="L48" s="46"/>
    </row>
    <row r="49" spans="1:12" ht="22.5" x14ac:dyDescent="0.25">
      <c r="A49" s="71" t="s">
        <v>35</v>
      </c>
      <c r="B49" s="72">
        <v>0</v>
      </c>
      <c r="C49" s="73" t="s">
        <v>34</v>
      </c>
      <c r="D49" s="71" t="s">
        <v>49</v>
      </c>
      <c r="E49" s="55" t="s">
        <v>33</v>
      </c>
      <c r="F49" s="74" t="s">
        <v>25</v>
      </c>
      <c r="G49" s="75">
        <v>44510</v>
      </c>
      <c r="H49" s="76" t="s">
        <v>96</v>
      </c>
      <c r="I49" s="83">
        <v>44510</v>
      </c>
      <c r="J49" s="77">
        <v>282.14999999999998</v>
      </c>
      <c r="K49" s="67" t="s">
        <v>42</v>
      </c>
      <c r="L49" s="46"/>
    </row>
    <row r="50" spans="1:12" ht="22.5" x14ac:dyDescent="0.25">
      <c r="A50" s="71" t="s">
        <v>35</v>
      </c>
      <c r="B50" s="72">
        <v>0</v>
      </c>
      <c r="C50" s="73" t="s">
        <v>34</v>
      </c>
      <c r="D50" s="71" t="s">
        <v>49</v>
      </c>
      <c r="E50" s="55" t="s">
        <v>33</v>
      </c>
      <c r="F50" s="74" t="s">
        <v>25</v>
      </c>
      <c r="G50" s="75">
        <v>44510</v>
      </c>
      <c r="H50" s="76">
        <v>853141101770233</v>
      </c>
      <c r="I50" s="83">
        <v>44510</v>
      </c>
      <c r="J50" s="77">
        <v>10</v>
      </c>
      <c r="K50" s="67" t="s">
        <v>42</v>
      </c>
      <c r="L50" s="46"/>
    </row>
    <row r="51" spans="1:12" x14ac:dyDescent="0.25">
      <c r="A51" s="89" t="s">
        <v>144</v>
      </c>
      <c r="B51" s="72">
        <v>244767.48</v>
      </c>
      <c r="C51" s="73" t="s">
        <v>97</v>
      </c>
      <c r="D51" s="81" t="s">
        <v>145</v>
      </c>
      <c r="E51" s="81" t="s">
        <v>24</v>
      </c>
      <c r="F51" s="74" t="s">
        <v>98</v>
      </c>
      <c r="G51" s="75">
        <v>44491</v>
      </c>
      <c r="H51" s="76">
        <v>1111101</v>
      </c>
      <c r="I51" s="83">
        <v>44511</v>
      </c>
      <c r="J51" s="77">
        <v>7550.88</v>
      </c>
      <c r="K51" s="67" t="s">
        <v>141</v>
      </c>
      <c r="L51" s="46"/>
    </row>
    <row r="52" spans="1:12" x14ac:dyDescent="0.25">
      <c r="A52" s="89" t="s">
        <v>144</v>
      </c>
      <c r="B52" s="72">
        <v>244767.48</v>
      </c>
      <c r="C52" s="73" t="s">
        <v>72</v>
      </c>
      <c r="D52" s="81" t="s">
        <v>145</v>
      </c>
      <c r="E52" s="81" t="s">
        <v>24</v>
      </c>
      <c r="F52" s="74" t="s">
        <v>99</v>
      </c>
      <c r="G52" s="75">
        <v>44495</v>
      </c>
      <c r="H52" s="76">
        <v>111102</v>
      </c>
      <c r="I52" s="83">
        <v>44511</v>
      </c>
      <c r="J52" s="77">
        <v>5875</v>
      </c>
      <c r="K52" s="67" t="s">
        <v>38</v>
      </c>
      <c r="L52" s="46"/>
    </row>
    <row r="53" spans="1:12" x14ac:dyDescent="0.25">
      <c r="A53" s="89" t="s">
        <v>144</v>
      </c>
      <c r="B53" s="72">
        <v>244767.48</v>
      </c>
      <c r="C53" s="73" t="s">
        <v>72</v>
      </c>
      <c r="D53" s="81" t="s">
        <v>145</v>
      </c>
      <c r="E53" s="81" t="s">
        <v>24</v>
      </c>
      <c r="F53" s="74" t="s">
        <v>100</v>
      </c>
      <c r="G53" s="75">
        <v>44495</v>
      </c>
      <c r="H53" s="76">
        <v>111103</v>
      </c>
      <c r="I53" s="83">
        <v>44511</v>
      </c>
      <c r="J53" s="77">
        <v>5875</v>
      </c>
      <c r="K53" s="67" t="s">
        <v>38</v>
      </c>
      <c r="L53" s="46"/>
    </row>
    <row r="54" spans="1:12" ht="22.5" x14ac:dyDescent="0.25">
      <c r="A54" s="89" t="s">
        <v>144</v>
      </c>
      <c r="B54" s="72">
        <v>244767.48</v>
      </c>
      <c r="C54" s="73" t="s">
        <v>146</v>
      </c>
      <c r="D54" s="81" t="s">
        <v>145</v>
      </c>
      <c r="E54" s="81" t="s">
        <v>24</v>
      </c>
      <c r="F54" s="74" t="s">
        <v>101</v>
      </c>
      <c r="G54" s="75">
        <v>44495</v>
      </c>
      <c r="H54" s="76">
        <v>111104</v>
      </c>
      <c r="I54" s="83">
        <v>44511</v>
      </c>
      <c r="J54" s="77">
        <v>36849.24</v>
      </c>
      <c r="K54" s="67" t="s">
        <v>38</v>
      </c>
      <c r="L54" s="46"/>
    </row>
    <row r="55" spans="1:12" ht="22.5" x14ac:dyDescent="0.25">
      <c r="A55" s="89" t="s">
        <v>144</v>
      </c>
      <c r="B55" s="72">
        <v>244767.48</v>
      </c>
      <c r="C55" s="73" t="s">
        <v>146</v>
      </c>
      <c r="D55" s="81" t="s">
        <v>145</v>
      </c>
      <c r="E55" s="81" t="s">
        <v>24</v>
      </c>
      <c r="F55" s="74" t="s">
        <v>102</v>
      </c>
      <c r="G55" s="75">
        <v>44495</v>
      </c>
      <c r="H55" s="76">
        <v>111105</v>
      </c>
      <c r="I55" s="83">
        <v>44511</v>
      </c>
      <c r="J55" s="77">
        <v>36849.25</v>
      </c>
      <c r="K55" s="67" t="s">
        <v>38</v>
      </c>
      <c r="L55" s="46"/>
    </row>
    <row r="56" spans="1:12" x14ac:dyDescent="0.25">
      <c r="A56" s="89" t="s">
        <v>144</v>
      </c>
      <c r="B56" s="72">
        <v>244767.48</v>
      </c>
      <c r="C56" s="73" t="s">
        <v>73</v>
      </c>
      <c r="D56" s="81" t="s">
        <v>145</v>
      </c>
      <c r="E56" s="81" t="s">
        <v>24</v>
      </c>
      <c r="F56" s="74" t="s">
        <v>103</v>
      </c>
      <c r="G56" s="75">
        <v>44498</v>
      </c>
      <c r="H56" s="76">
        <v>111106</v>
      </c>
      <c r="I56" s="83">
        <v>44511</v>
      </c>
      <c r="J56" s="77">
        <v>20580</v>
      </c>
      <c r="K56" s="67" t="s">
        <v>38</v>
      </c>
      <c r="L56" s="46"/>
    </row>
    <row r="57" spans="1:12" ht="22.5" x14ac:dyDescent="0.25">
      <c r="A57" s="89" t="s">
        <v>144</v>
      </c>
      <c r="B57" s="72">
        <v>244767.48</v>
      </c>
      <c r="C57" s="73" t="s">
        <v>104</v>
      </c>
      <c r="D57" s="81" t="s">
        <v>145</v>
      </c>
      <c r="E57" s="81" t="s">
        <v>24</v>
      </c>
      <c r="F57" s="74" t="s">
        <v>105</v>
      </c>
      <c r="G57" s="75">
        <v>44495</v>
      </c>
      <c r="H57" s="76">
        <v>111107</v>
      </c>
      <c r="I57" s="83">
        <v>44511</v>
      </c>
      <c r="J57" s="77">
        <v>13000</v>
      </c>
      <c r="K57" s="67" t="s">
        <v>38</v>
      </c>
      <c r="L57" s="46"/>
    </row>
    <row r="58" spans="1:12" ht="22.5" x14ac:dyDescent="0.25">
      <c r="A58" s="89" t="s">
        <v>144</v>
      </c>
      <c r="B58" s="72">
        <v>244767.48</v>
      </c>
      <c r="C58" s="73" t="s">
        <v>104</v>
      </c>
      <c r="D58" s="81" t="s">
        <v>145</v>
      </c>
      <c r="E58" s="81" t="s">
        <v>24</v>
      </c>
      <c r="F58" s="74" t="s">
        <v>106</v>
      </c>
      <c r="G58" s="75">
        <v>44495</v>
      </c>
      <c r="H58" s="76">
        <v>111108</v>
      </c>
      <c r="I58" s="83">
        <v>44511</v>
      </c>
      <c r="J58" s="77">
        <v>13000</v>
      </c>
      <c r="K58" s="67" t="s">
        <v>38</v>
      </c>
      <c r="L58" s="46"/>
    </row>
    <row r="59" spans="1:12" ht="22.5" x14ac:dyDescent="0.25">
      <c r="A59" s="89" t="s">
        <v>144</v>
      </c>
      <c r="B59" s="72">
        <v>244767.48</v>
      </c>
      <c r="C59" s="73" t="s">
        <v>104</v>
      </c>
      <c r="D59" s="81" t="s">
        <v>145</v>
      </c>
      <c r="E59" s="81" t="s">
        <v>24</v>
      </c>
      <c r="F59" s="74" t="s">
        <v>107</v>
      </c>
      <c r="G59" s="75">
        <v>44495</v>
      </c>
      <c r="H59" s="76">
        <v>111109</v>
      </c>
      <c r="I59" s="83">
        <v>44511</v>
      </c>
      <c r="J59" s="77">
        <v>13000</v>
      </c>
      <c r="K59" s="67" t="s">
        <v>38</v>
      </c>
      <c r="L59" s="46"/>
    </row>
    <row r="60" spans="1:12" ht="22.5" x14ac:dyDescent="0.25">
      <c r="A60" s="89" t="s">
        <v>144</v>
      </c>
      <c r="B60" s="72">
        <v>244767.48</v>
      </c>
      <c r="C60" s="73" t="s">
        <v>104</v>
      </c>
      <c r="D60" s="81" t="s">
        <v>145</v>
      </c>
      <c r="E60" s="81" t="s">
        <v>24</v>
      </c>
      <c r="F60" s="74" t="s">
        <v>108</v>
      </c>
      <c r="G60" s="75">
        <v>44495</v>
      </c>
      <c r="H60" s="76">
        <v>111110</v>
      </c>
      <c r="I60" s="83">
        <v>44511</v>
      </c>
      <c r="J60" s="77">
        <v>13000</v>
      </c>
      <c r="K60" s="67" t="s">
        <v>38</v>
      </c>
      <c r="L60" s="46"/>
    </row>
    <row r="61" spans="1:12" ht="22.5" x14ac:dyDescent="0.25">
      <c r="A61" s="89" t="s">
        <v>144</v>
      </c>
      <c r="B61" s="72">
        <v>244767.48</v>
      </c>
      <c r="C61" s="73" t="s">
        <v>104</v>
      </c>
      <c r="D61" s="81" t="s">
        <v>145</v>
      </c>
      <c r="E61" s="81" t="s">
        <v>24</v>
      </c>
      <c r="F61" s="74" t="s">
        <v>109</v>
      </c>
      <c r="G61" s="75">
        <v>44495</v>
      </c>
      <c r="H61" s="76">
        <v>111111</v>
      </c>
      <c r="I61" s="83">
        <v>44511</v>
      </c>
      <c r="J61" s="77">
        <v>13000</v>
      </c>
      <c r="K61" s="67" t="s">
        <v>38</v>
      </c>
      <c r="L61" s="46"/>
    </row>
    <row r="62" spans="1:12" x14ac:dyDescent="0.25">
      <c r="A62" s="89" t="s">
        <v>144</v>
      </c>
      <c r="B62" s="72">
        <v>244767.48</v>
      </c>
      <c r="C62" s="73" t="s">
        <v>110</v>
      </c>
      <c r="D62" s="81" t="s">
        <v>145</v>
      </c>
      <c r="E62" s="81" t="s">
        <v>24</v>
      </c>
      <c r="F62" s="74" t="s">
        <v>111</v>
      </c>
      <c r="G62" s="75">
        <v>44491</v>
      </c>
      <c r="H62" s="76">
        <v>111112</v>
      </c>
      <c r="I62" s="83">
        <v>44511</v>
      </c>
      <c r="J62" s="77">
        <v>13725</v>
      </c>
      <c r="K62" s="67" t="s">
        <v>38</v>
      </c>
      <c r="L62" s="46"/>
    </row>
    <row r="63" spans="1:12" x14ac:dyDescent="0.25">
      <c r="A63" s="89" t="s">
        <v>144</v>
      </c>
      <c r="B63" s="72">
        <v>244767.48</v>
      </c>
      <c r="C63" s="73" t="s">
        <v>110</v>
      </c>
      <c r="D63" s="81" t="s">
        <v>145</v>
      </c>
      <c r="E63" s="81" t="s">
        <v>24</v>
      </c>
      <c r="F63" s="74" t="s">
        <v>116</v>
      </c>
      <c r="G63" s="75">
        <v>44491</v>
      </c>
      <c r="H63" s="76">
        <v>111115</v>
      </c>
      <c r="I63" s="83">
        <v>44511</v>
      </c>
      <c r="J63" s="77">
        <v>13725</v>
      </c>
      <c r="K63" s="67" t="s">
        <v>143</v>
      </c>
      <c r="L63" s="46"/>
    </row>
    <row r="64" spans="1:12" ht="15.75" customHeight="1" x14ac:dyDescent="0.25">
      <c r="A64" s="89" t="s">
        <v>144</v>
      </c>
      <c r="B64" s="72">
        <v>244767.48</v>
      </c>
      <c r="C64" s="73" t="s">
        <v>112</v>
      </c>
      <c r="D64" s="81" t="s">
        <v>145</v>
      </c>
      <c r="E64" s="81" t="s">
        <v>24</v>
      </c>
      <c r="F64" s="74" t="s">
        <v>113</v>
      </c>
      <c r="G64" s="75">
        <v>44498</v>
      </c>
      <c r="H64" s="76">
        <v>111113</v>
      </c>
      <c r="I64" s="83">
        <v>44511</v>
      </c>
      <c r="J64" s="77">
        <v>12372.5</v>
      </c>
      <c r="K64" s="67" t="s">
        <v>141</v>
      </c>
      <c r="L64" s="46"/>
    </row>
    <row r="65" spans="1:12" ht="15.75" customHeight="1" x14ac:dyDescent="0.25">
      <c r="A65" s="89" t="s">
        <v>144</v>
      </c>
      <c r="B65" s="72">
        <v>244767.48</v>
      </c>
      <c r="C65" s="73" t="s">
        <v>112</v>
      </c>
      <c r="D65" s="81" t="s">
        <v>145</v>
      </c>
      <c r="E65" s="81" t="s">
        <v>24</v>
      </c>
      <c r="F65" s="74" t="s">
        <v>117</v>
      </c>
      <c r="G65" s="75">
        <v>44498</v>
      </c>
      <c r="H65" s="76">
        <v>111116</v>
      </c>
      <c r="I65" s="83">
        <v>44511</v>
      </c>
      <c r="J65" s="77">
        <v>12372.5</v>
      </c>
      <c r="K65" s="67" t="s">
        <v>38</v>
      </c>
      <c r="L65" s="46"/>
    </row>
    <row r="66" spans="1:12" x14ac:dyDescent="0.25">
      <c r="A66" s="89" t="s">
        <v>144</v>
      </c>
      <c r="B66" s="72">
        <v>244767.48</v>
      </c>
      <c r="C66" s="73" t="s">
        <v>114</v>
      </c>
      <c r="D66" s="81" t="s">
        <v>145</v>
      </c>
      <c r="E66" s="81" t="s">
        <v>24</v>
      </c>
      <c r="F66" s="74" t="s">
        <v>115</v>
      </c>
      <c r="G66" s="75">
        <v>44495</v>
      </c>
      <c r="H66" s="76">
        <v>111114</v>
      </c>
      <c r="I66" s="83">
        <v>44511</v>
      </c>
      <c r="J66" s="77">
        <v>19250</v>
      </c>
      <c r="K66" s="67" t="s">
        <v>38</v>
      </c>
      <c r="L66" s="46"/>
    </row>
    <row r="67" spans="1:12" ht="22.5" x14ac:dyDescent="0.25">
      <c r="A67" s="79" t="s">
        <v>142</v>
      </c>
      <c r="B67" s="80">
        <v>287478.13</v>
      </c>
      <c r="C67" s="93" t="s">
        <v>70</v>
      </c>
      <c r="D67" s="81" t="s">
        <v>142</v>
      </c>
      <c r="E67" s="81" t="s">
        <v>24</v>
      </c>
      <c r="F67" s="94">
        <v>42</v>
      </c>
      <c r="G67" s="6">
        <v>44498</v>
      </c>
      <c r="H67" s="76">
        <v>111601</v>
      </c>
      <c r="I67" s="95">
        <v>44516</v>
      </c>
      <c r="J67" s="96">
        <v>8437.5</v>
      </c>
      <c r="K67" s="67" t="s">
        <v>38</v>
      </c>
      <c r="L67" s="46"/>
    </row>
    <row r="68" spans="1:12" ht="22.5" x14ac:dyDescent="0.25">
      <c r="A68" s="79" t="s">
        <v>142</v>
      </c>
      <c r="B68" s="80">
        <v>287478.13</v>
      </c>
      <c r="C68" s="93" t="s">
        <v>67</v>
      </c>
      <c r="D68" s="81" t="s">
        <v>142</v>
      </c>
      <c r="E68" s="81" t="s">
        <v>24</v>
      </c>
      <c r="F68" s="94">
        <v>144</v>
      </c>
      <c r="G68" s="6">
        <v>44508</v>
      </c>
      <c r="H68" s="76">
        <v>111602</v>
      </c>
      <c r="I68" s="95">
        <v>44516</v>
      </c>
      <c r="J68" s="96">
        <v>2963.9</v>
      </c>
      <c r="K68" s="67" t="s">
        <v>39</v>
      </c>
      <c r="L68" s="46"/>
    </row>
    <row r="69" spans="1:12" ht="22.5" x14ac:dyDescent="0.25">
      <c r="A69" s="79" t="s">
        <v>142</v>
      </c>
      <c r="B69" s="80">
        <v>287478.13</v>
      </c>
      <c r="C69" s="93" t="s">
        <v>118</v>
      </c>
      <c r="D69" s="81" t="s">
        <v>142</v>
      </c>
      <c r="E69" s="81" t="s">
        <v>24</v>
      </c>
      <c r="F69" s="94">
        <v>62</v>
      </c>
      <c r="G69" s="6">
        <v>44474</v>
      </c>
      <c r="H69" s="97">
        <v>11603</v>
      </c>
      <c r="I69" s="95">
        <v>44516</v>
      </c>
      <c r="J69" s="96">
        <v>2086.2199999999998</v>
      </c>
      <c r="K69" s="67" t="s">
        <v>39</v>
      </c>
      <c r="L69" s="46"/>
    </row>
    <row r="70" spans="1:12" ht="22.5" x14ac:dyDescent="0.25">
      <c r="A70" s="71" t="s">
        <v>35</v>
      </c>
      <c r="B70" s="72">
        <v>0</v>
      </c>
      <c r="C70" s="73" t="s">
        <v>34</v>
      </c>
      <c r="D70" s="71" t="s">
        <v>49</v>
      </c>
      <c r="E70" s="55" t="s">
        <v>33</v>
      </c>
      <c r="F70" s="74" t="s">
        <v>25</v>
      </c>
      <c r="G70" s="75">
        <v>44516</v>
      </c>
      <c r="H70" s="78" t="s">
        <v>119</v>
      </c>
      <c r="I70" s="83">
        <v>44516</v>
      </c>
      <c r="J70" s="77">
        <v>31.35</v>
      </c>
      <c r="K70" s="67" t="s">
        <v>71</v>
      </c>
      <c r="L70" s="46"/>
    </row>
    <row r="71" spans="1:12" ht="22.5" x14ac:dyDescent="0.25">
      <c r="A71" s="79" t="s">
        <v>142</v>
      </c>
      <c r="B71" s="80">
        <v>287478.13</v>
      </c>
      <c r="C71" s="55" t="s">
        <v>88</v>
      </c>
      <c r="D71" s="81" t="s">
        <v>142</v>
      </c>
      <c r="E71" s="81" t="s">
        <v>24</v>
      </c>
      <c r="F71" s="94">
        <v>132</v>
      </c>
      <c r="G71" s="6">
        <v>44516</v>
      </c>
      <c r="H71" s="97">
        <v>112301</v>
      </c>
      <c r="I71" s="95">
        <v>44523</v>
      </c>
      <c r="J71" s="96">
        <v>896.08</v>
      </c>
      <c r="K71" s="67" t="s">
        <v>38</v>
      </c>
      <c r="L71" s="46"/>
    </row>
    <row r="72" spans="1:12" ht="22.5" x14ac:dyDescent="0.25">
      <c r="A72" s="79" t="s">
        <v>142</v>
      </c>
      <c r="B72" s="80">
        <v>287478.13</v>
      </c>
      <c r="C72" s="55" t="s">
        <v>63</v>
      </c>
      <c r="D72" s="81" t="s">
        <v>142</v>
      </c>
      <c r="E72" s="81" t="s">
        <v>24</v>
      </c>
      <c r="F72" s="94">
        <v>40</v>
      </c>
      <c r="G72" s="6">
        <v>44516</v>
      </c>
      <c r="H72" s="97">
        <v>112302</v>
      </c>
      <c r="I72" s="95">
        <v>44523</v>
      </c>
      <c r="J72" s="96">
        <v>954.8</v>
      </c>
      <c r="K72" s="67" t="s">
        <v>38</v>
      </c>
      <c r="L72" s="46"/>
    </row>
    <row r="73" spans="1:12" ht="22.5" x14ac:dyDescent="0.25">
      <c r="A73" s="19" t="s">
        <v>35</v>
      </c>
      <c r="B73" s="7">
        <v>0</v>
      </c>
      <c r="C73" s="3" t="s">
        <v>34</v>
      </c>
      <c r="D73" s="19" t="s">
        <v>49</v>
      </c>
      <c r="E73" s="13" t="s">
        <v>33</v>
      </c>
      <c r="F73" s="4" t="s">
        <v>25</v>
      </c>
      <c r="G73" s="20">
        <v>44523</v>
      </c>
      <c r="H73" s="17" t="s">
        <v>120</v>
      </c>
      <c r="I73" s="41">
        <v>44523</v>
      </c>
      <c r="J73" s="8">
        <v>20.9</v>
      </c>
      <c r="K73" s="47" t="s">
        <v>71</v>
      </c>
      <c r="L73" s="46"/>
    </row>
    <row r="74" spans="1:12" ht="22.5" x14ac:dyDescent="0.25">
      <c r="A74" s="10" t="s">
        <v>142</v>
      </c>
      <c r="B74" s="12">
        <v>287478.13</v>
      </c>
      <c r="C74" s="37" t="s">
        <v>48</v>
      </c>
      <c r="D74" s="9" t="s">
        <v>142</v>
      </c>
      <c r="E74" s="9" t="s">
        <v>24</v>
      </c>
      <c r="F74" s="42">
        <v>120</v>
      </c>
      <c r="G74" s="11">
        <v>44503</v>
      </c>
      <c r="H74" s="70">
        <v>112401</v>
      </c>
      <c r="I74" s="58" t="s">
        <v>121</v>
      </c>
      <c r="J74" s="59">
        <v>3167.44</v>
      </c>
      <c r="K74" s="47" t="s">
        <v>38</v>
      </c>
      <c r="L74" s="46"/>
    </row>
    <row r="75" spans="1:12" ht="22.5" x14ac:dyDescent="0.25">
      <c r="A75" s="19" t="s">
        <v>35</v>
      </c>
      <c r="B75" s="7">
        <v>0</v>
      </c>
      <c r="C75" s="3" t="s">
        <v>34</v>
      </c>
      <c r="D75" s="19" t="s">
        <v>49</v>
      </c>
      <c r="E75" s="13" t="s">
        <v>33</v>
      </c>
      <c r="F75" s="4" t="s">
        <v>25</v>
      </c>
      <c r="G75" s="20">
        <v>44524</v>
      </c>
      <c r="H75" s="69">
        <v>883281100048361</v>
      </c>
      <c r="I75" s="41">
        <v>44524</v>
      </c>
      <c r="J75" s="8">
        <v>10.45</v>
      </c>
      <c r="K75" s="47" t="s">
        <v>71</v>
      </c>
      <c r="L75" s="46"/>
    </row>
    <row r="76" spans="1:12" ht="22.5" x14ac:dyDescent="0.25">
      <c r="A76" s="10" t="s">
        <v>142</v>
      </c>
      <c r="B76" s="12">
        <v>287478.13</v>
      </c>
      <c r="C76" s="37" t="s">
        <v>75</v>
      </c>
      <c r="D76" s="9" t="s">
        <v>142</v>
      </c>
      <c r="E76" s="9" t="s">
        <v>24</v>
      </c>
      <c r="F76" s="42">
        <v>284</v>
      </c>
      <c r="G76" s="11">
        <v>44517</v>
      </c>
      <c r="H76" s="70">
        <v>660089000001010</v>
      </c>
      <c r="I76" s="58">
        <v>44525</v>
      </c>
      <c r="J76" s="59">
        <v>3500</v>
      </c>
      <c r="K76" s="47" t="s">
        <v>38</v>
      </c>
      <c r="L76" s="46"/>
    </row>
    <row r="77" spans="1:12" ht="22.5" x14ac:dyDescent="0.25">
      <c r="A77" s="10" t="s">
        <v>142</v>
      </c>
      <c r="B77" s="12">
        <v>287478.13</v>
      </c>
      <c r="C77" s="37" t="s">
        <v>76</v>
      </c>
      <c r="D77" s="9" t="s">
        <v>142</v>
      </c>
      <c r="E77" s="9" t="s">
        <v>24</v>
      </c>
      <c r="F77" s="42">
        <v>643</v>
      </c>
      <c r="G77" s="11">
        <v>44517</v>
      </c>
      <c r="H77" s="70">
        <v>660089000201510</v>
      </c>
      <c r="I77" s="58">
        <v>44525</v>
      </c>
      <c r="J77" s="59">
        <v>2327.48</v>
      </c>
      <c r="K77" s="47" t="s">
        <v>41</v>
      </c>
      <c r="L77" s="46"/>
    </row>
    <row r="78" spans="1:12" ht="22.5" x14ac:dyDescent="0.25">
      <c r="A78" s="10" t="s">
        <v>142</v>
      </c>
      <c r="B78" s="12">
        <v>287478.13</v>
      </c>
      <c r="C78" s="37" t="s">
        <v>77</v>
      </c>
      <c r="D78" s="9" t="s">
        <v>142</v>
      </c>
      <c r="E78" s="9" t="s">
        <v>24</v>
      </c>
      <c r="F78" s="42">
        <v>962</v>
      </c>
      <c r="G78" s="11">
        <v>44517</v>
      </c>
      <c r="H78" s="70">
        <v>664470000005457</v>
      </c>
      <c r="I78" s="58">
        <v>44525</v>
      </c>
      <c r="J78" s="59">
        <v>5446.56</v>
      </c>
      <c r="K78" s="53" t="s">
        <v>38</v>
      </c>
      <c r="L78" s="46"/>
    </row>
    <row r="79" spans="1:12" ht="22.5" x14ac:dyDescent="0.25">
      <c r="A79" s="10" t="s">
        <v>142</v>
      </c>
      <c r="B79" s="12">
        <v>287478.13</v>
      </c>
      <c r="C79" s="37" t="s">
        <v>43</v>
      </c>
      <c r="D79" s="9" t="s">
        <v>142</v>
      </c>
      <c r="E79" s="9" t="s">
        <v>24</v>
      </c>
      <c r="F79" s="42">
        <v>132</v>
      </c>
      <c r="G79" s="11">
        <v>44524</v>
      </c>
      <c r="H79" s="70">
        <v>112501</v>
      </c>
      <c r="I79" s="58">
        <v>44525</v>
      </c>
      <c r="J79" s="59">
        <v>266.39999999999998</v>
      </c>
      <c r="K79" s="53" t="s">
        <v>38</v>
      </c>
      <c r="L79" s="46"/>
    </row>
    <row r="80" spans="1:12" ht="22.5" x14ac:dyDescent="0.25">
      <c r="A80" s="10" t="s">
        <v>142</v>
      </c>
      <c r="B80" s="12">
        <v>287478.13</v>
      </c>
      <c r="C80" s="3" t="s">
        <v>59</v>
      </c>
      <c r="D80" s="9" t="s">
        <v>142</v>
      </c>
      <c r="E80" s="9" t="s">
        <v>24</v>
      </c>
      <c r="F80" s="4" t="s">
        <v>122</v>
      </c>
      <c r="G80" s="20">
        <v>44522</v>
      </c>
      <c r="H80" s="69">
        <v>112502</v>
      </c>
      <c r="I80" s="41">
        <v>44525</v>
      </c>
      <c r="J80" s="8">
        <v>5057.1000000000004</v>
      </c>
      <c r="K80" s="47" t="s">
        <v>39</v>
      </c>
      <c r="L80" s="46"/>
    </row>
    <row r="81" spans="1:12" ht="22.5" x14ac:dyDescent="0.25">
      <c r="A81" s="10" t="s">
        <v>142</v>
      </c>
      <c r="B81" s="12">
        <v>287478.13</v>
      </c>
      <c r="C81" s="3" t="s">
        <v>59</v>
      </c>
      <c r="D81" s="9" t="s">
        <v>142</v>
      </c>
      <c r="E81" s="9" t="s">
        <v>24</v>
      </c>
      <c r="F81" s="4" t="s">
        <v>123</v>
      </c>
      <c r="G81" s="20">
        <v>44522</v>
      </c>
      <c r="H81" s="69">
        <v>112502</v>
      </c>
      <c r="I81" s="41">
        <v>44525</v>
      </c>
      <c r="J81" s="8">
        <v>746.99</v>
      </c>
      <c r="K81" s="47" t="s">
        <v>38</v>
      </c>
      <c r="L81" s="46"/>
    </row>
    <row r="82" spans="1:12" ht="22.5" x14ac:dyDescent="0.25">
      <c r="A82" s="10" t="s">
        <v>142</v>
      </c>
      <c r="B82" s="12">
        <v>287478.13</v>
      </c>
      <c r="C82" s="3" t="s">
        <v>79</v>
      </c>
      <c r="D82" s="9" t="s">
        <v>142</v>
      </c>
      <c r="E82" s="9" t="s">
        <v>24</v>
      </c>
      <c r="F82" s="4" t="s">
        <v>124</v>
      </c>
      <c r="G82" s="20">
        <v>44519</v>
      </c>
      <c r="H82" s="69">
        <v>112503</v>
      </c>
      <c r="I82" s="41">
        <v>44525</v>
      </c>
      <c r="J82" s="8">
        <v>5099.75</v>
      </c>
      <c r="K82" s="47" t="s">
        <v>38</v>
      </c>
      <c r="L82" s="46"/>
    </row>
    <row r="83" spans="1:12" ht="22.5" x14ac:dyDescent="0.25">
      <c r="A83" s="10" t="s">
        <v>142</v>
      </c>
      <c r="B83" s="12">
        <v>287478.13</v>
      </c>
      <c r="C83" s="3" t="s">
        <v>81</v>
      </c>
      <c r="D83" s="9" t="s">
        <v>142</v>
      </c>
      <c r="E83" s="9" t="s">
        <v>24</v>
      </c>
      <c r="F83" s="4" t="s">
        <v>127</v>
      </c>
      <c r="G83" s="11">
        <v>44518</v>
      </c>
      <c r="H83" s="98">
        <v>112504</v>
      </c>
      <c r="I83" s="58">
        <v>44525</v>
      </c>
      <c r="J83" s="59">
        <v>3481.63</v>
      </c>
      <c r="K83" s="47" t="s">
        <v>38</v>
      </c>
      <c r="L83" s="46"/>
    </row>
    <row r="84" spans="1:12" ht="22.5" x14ac:dyDescent="0.25">
      <c r="A84" s="10" t="s">
        <v>142</v>
      </c>
      <c r="B84" s="12">
        <v>287478.13</v>
      </c>
      <c r="C84" s="3" t="s">
        <v>94</v>
      </c>
      <c r="D84" s="9" t="s">
        <v>142</v>
      </c>
      <c r="E84" s="9" t="s">
        <v>24</v>
      </c>
      <c r="F84" s="4" t="s">
        <v>125</v>
      </c>
      <c r="G84" s="20">
        <v>44517</v>
      </c>
      <c r="H84" s="69">
        <v>112505</v>
      </c>
      <c r="I84" s="41">
        <v>44525</v>
      </c>
      <c r="J84" s="8">
        <v>508.72</v>
      </c>
      <c r="K84" s="47" t="s">
        <v>38</v>
      </c>
      <c r="L84" s="46"/>
    </row>
    <row r="85" spans="1:12" ht="22.5" x14ac:dyDescent="0.25">
      <c r="A85" s="10" t="s">
        <v>142</v>
      </c>
      <c r="B85" s="12">
        <v>287478.13</v>
      </c>
      <c r="C85" s="3" t="s">
        <v>94</v>
      </c>
      <c r="D85" s="9" t="s">
        <v>142</v>
      </c>
      <c r="E85" s="9" t="s">
        <v>24</v>
      </c>
      <c r="F85" s="4" t="s">
        <v>126</v>
      </c>
      <c r="G85" s="20">
        <v>44517</v>
      </c>
      <c r="H85" s="69">
        <v>112505</v>
      </c>
      <c r="I85" s="41">
        <v>44525</v>
      </c>
      <c r="J85" s="8">
        <v>1132.32</v>
      </c>
      <c r="K85" s="47" t="s">
        <v>39</v>
      </c>
      <c r="L85" s="46"/>
    </row>
    <row r="86" spans="1:12" ht="22.5" x14ac:dyDescent="0.25">
      <c r="A86" s="10" t="s">
        <v>142</v>
      </c>
      <c r="B86" s="12">
        <v>287478.13</v>
      </c>
      <c r="C86" s="3" t="s">
        <v>95</v>
      </c>
      <c r="D86" s="9" t="s">
        <v>142</v>
      </c>
      <c r="E86" s="9" t="s">
        <v>24</v>
      </c>
      <c r="F86" s="42">
        <v>3123</v>
      </c>
      <c r="G86" s="11">
        <v>44517</v>
      </c>
      <c r="H86" s="70">
        <v>112506</v>
      </c>
      <c r="I86" s="58">
        <v>44525</v>
      </c>
      <c r="J86" s="59">
        <v>591.25</v>
      </c>
      <c r="K86" s="47" t="s">
        <v>38</v>
      </c>
      <c r="L86" s="46"/>
    </row>
    <row r="87" spans="1:12" ht="22.5" x14ac:dyDescent="0.25">
      <c r="A87" s="10" t="s">
        <v>142</v>
      </c>
      <c r="B87" s="12">
        <v>287478.13</v>
      </c>
      <c r="C87" s="3" t="s">
        <v>58</v>
      </c>
      <c r="D87" s="9" t="s">
        <v>142</v>
      </c>
      <c r="E87" s="9" t="s">
        <v>24</v>
      </c>
      <c r="F87" s="4" t="s">
        <v>129</v>
      </c>
      <c r="G87" s="20">
        <v>44517</v>
      </c>
      <c r="H87" s="69">
        <v>112507</v>
      </c>
      <c r="I87" s="41">
        <v>44525</v>
      </c>
      <c r="J87" s="8">
        <v>10036.32</v>
      </c>
      <c r="K87" s="47" t="s">
        <v>38</v>
      </c>
      <c r="L87" s="46"/>
    </row>
    <row r="88" spans="1:12" ht="22.5" x14ac:dyDescent="0.25">
      <c r="A88" s="10" t="s">
        <v>142</v>
      </c>
      <c r="B88" s="12">
        <v>287478.13</v>
      </c>
      <c r="C88" s="3" t="s">
        <v>78</v>
      </c>
      <c r="D88" s="9" t="s">
        <v>142</v>
      </c>
      <c r="E88" s="9" t="s">
        <v>24</v>
      </c>
      <c r="F88" s="4" t="s">
        <v>130</v>
      </c>
      <c r="G88" s="20">
        <v>44517</v>
      </c>
      <c r="H88" s="69">
        <v>112508</v>
      </c>
      <c r="I88" s="41">
        <v>44525</v>
      </c>
      <c r="J88" s="8">
        <v>1661.14</v>
      </c>
      <c r="K88" s="47" t="s">
        <v>38</v>
      </c>
      <c r="L88" s="46"/>
    </row>
    <row r="89" spans="1:12" ht="22.5" x14ac:dyDescent="0.25">
      <c r="A89" s="10" t="s">
        <v>142</v>
      </c>
      <c r="B89" s="12">
        <v>287478.13</v>
      </c>
      <c r="C89" s="3" t="s">
        <v>64</v>
      </c>
      <c r="D89" s="9" t="s">
        <v>142</v>
      </c>
      <c r="E89" s="9" t="s">
        <v>24</v>
      </c>
      <c r="F89" s="4" t="s">
        <v>131</v>
      </c>
      <c r="G89" s="20">
        <v>44517</v>
      </c>
      <c r="H89" s="69">
        <v>112509</v>
      </c>
      <c r="I89" s="41">
        <v>44525</v>
      </c>
      <c r="J89" s="8">
        <v>300.35000000000002</v>
      </c>
      <c r="K89" s="47" t="s">
        <v>38</v>
      </c>
      <c r="L89" s="46"/>
    </row>
    <row r="90" spans="1:12" ht="22.5" x14ac:dyDescent="0.25">
      <c r="A90" s="10" t="s">
        <v>142</v>
      </c>
      <c r="B90" s="12">
        <v>287478.13</v>
      </c>
      <c r="C90" s="3" t="s">
        <v>80</v>
      </c>
      <c r="D90" s="9" t="s">
        <v>142</v>
      </c>
      <c r="E90" s="9" t="s">
        <v>24</v>
      </c>
      <c r="F90" s="4" t="s">
        <v>132</v>
      </c>
      <c r="G90" s="20">
        <v>44517</v>
      </c>
      <c r="H90" s="69">
        <v>112510</v>
      </c>
      <c r="I90" s="41">
        <v>44525</v>
      </c>
      <c r="J90" s="8">
        <v>1501.6</v>
      </c>
      <c r="K90" s="47" t="s">
        <v>38</v>
      </c>
      <c r="L90" s="46"/>
    </row>
    <row r="91" spans="1:12" ht="22.5" x14ac:dyDescent="0.25">
      <c r="A91" s="10" t="s">
        <v>142</v>
      </c>
      <c r="B91" s="12">
        <v>287478.13</v>
      </c>
      <c r="C91" s="3" t="s">
        <v>92</v>
      </c>
      <c r="D91" s="9" t="s">
        <v>142</v>
      </c>
      <c r="E91" s="9" t="s">
        <v>24</v>
      </c>
      <c r="F91" s="4" t="s">
        <v>133</v>
      </c>
      <c r="G91" s="20">
        <v>44516</v>
      </c>
      <c r="H91" s="69">
        <v>112511</v>
      </c>
      <c r="I91" s="41">
        <v>44525</v>
      </c>
      <c r="J91" s="8">
        <v>6156.56</v>
      </c>
      <c r="K91" s="47" t="s">
        <v>41</v>
      </c>
      <c r="L91" s="46"/>
    </row>
    <row r="92" spans="1:12" ht="22.5" x14ac:dyDescent="0.25">
      <c r="A92" s="10" t="s">
        <v>142</v>
      </c>
      <c r="B92" s="12">
        <v>287478.13</v>
      </c>
      <c r="C92" s="3" t="s">
        <v>82</v>
      </c>
      <c r="D92" s="9" t="s">
        <v>142</v>
      </c>
      <c r="E92" s="9" t="s">
        <v>24</v>
      </c>
      <c r="F92" s="4" t="s">
        <v>134</v>
      </c>
      <c r="G92" s="20">
        <v>44517</v>
      </c>
      <c r="H92" s="69">
        <v>112512</v>
      </c>
      <c r="I92" s="41">
        <v>44525</v>
      </c>
      <c r="J92" s="8">
        <v>1831.35</v>
      </c>
      <c r="K92" s="47" t="s">
        <v>38</v>
      </c>
      <c r="L92" s="46"/>
    </row>
    <row r="93" spans="1:12" ht="22.5" x14ac:dyDescent="0.25">
      <c r="A93" s="10" t="s">
        <v>142</v>
      </c>
      <c r="B93" s="12">
        <v>287478.13</v>
      </c>
      <c r="C93" s="3" t="s">
        <v>60</v>
      </c>
      <c r="D93" s="9" t="s">
        <v>142</v>
      </c>
      <c r="E93" s="9" t="s">
        <v>24</v>
      </c>
      <c r="F93" s="42">
        <v>2407</v>
      </c>
      <c r="G93" s="11">
        <v>44522</v>
      </c>
      <c r="H93" s="69">
        <v>112513</v>
      </c>
      <c r="I93" s="41">
        <v>44525</v>
      </c>
      <c r="J93" s="59">
        <v>1072.96</v>
      </c>
      <c r="K93" s="47" t="s">
        <v>38</v>
      </c>
      <c r="L93" s="46"/>
    </row>
    <row r="94" spans="1:12" ht="22.5" x14ac:dyDescent="0.25">
      <c r="A94" s="10" t="s">
        <v>142</v>
      </c>
      <c r="B94" s="12">
        <v>287478.13</v>
      </c>
      <c r="C94" s="3" t="s">
        <v>55</v>
      </c>
      <c r="D94" s="9" t="s">
        <v>142</v>
      </c>
      <c r="E94" s="9" t="s">
        <v>24</v>
      </c>
      <c r="F94" s="42">
        <v>232</v>
      </c>
      <c r="G94" s="11">
        <v>44517</v>
      </c>
      <c r="H94" s="70">
        <v>112514</v>
      </c>
      <c r="I94" s="41">
        <v>44525</v>
      </c>
      <c r="J94" s="59">
        <v>1500</v>
      </c>
      <c r="K94" s="47" t="s">
        <v>38</v>
      </c>
      <c r="L94" s="46"/>
    </row>
    <row r="95" spans="1:12" ht="22.5" x14ac:dyDescent="0.25">
      <c r="A95" s="10" t="s">
        <v>142</v>
      </c>
      <c r="B95" s="12">
        <v>287478.13</v>
      </c>
      <c r="C95" s="3" t="s">
        <v>84</v>
      </c>
      <c r="D95" s="9" t="s">
        <v>142</v>
      </c>
      <c r="E95" s="9" t="s">
        <v>24</v>
      </c>
      <c r="F95" s="42">
        <v>2200</v>
      </c>
      <c r="G95" s="20">
        <v>44517</v>
      </c>
      <c r="H95" s="69">
        <v>112515</v>
      </c>
      <c r="I95" s="41">
        <v>44525</v>
      </c>
      <c r="J95" s="8">
        <v>3597.59</v>
      </c>
      <c r="K95" s="47" t="s">
        <v>38</v>
      </c>
      <c r="L95" s="46"/>
    </row>
    <row r="96" spans="1:12" ht="22.5" x14ac:dyDescent="0.25">
      <c r="A96" s="10" t="s">
        <v>142</v>
      </c>
      <c r="B96" s="12">
        <v>287478.13</v>
      </c>
      <c r="C96" s="3" t="s">
        <v>135</v>
      </c>
      <c r="D96" s="9" t="s">
        <v>142</v>
      </c>
      <c r="E96" s="9" t="s">
        <v>24</v>
      </c>
      <c r="F96" s="4" t="s">
        <v>136</v>
      </c>
      <c r="G96" s="18">
        <v>44518</v>
      </c>
      <c r="H96" s="69">
        <v>112516</v>
      </c>
      <c r="I96" s="18">
        <v>44525</v>
      </c>
      <c r="J96" s="59">
        <v>3967.04</v>
      </c>
      <c r="K96" s="47" t="s">
        <v>38</v>
      </c>
      <c r="L96" s="46"/>
    </row>
    <row r="97" spans="1:12" ht="22.5" x14ac:dyDescent="0.25">
      <c r="A97" s="10" t="s">
        <v>142</v>
      </c>
      <c r="B97" s="12">
        <v>287478.13</v>
      </c>
      <c r="C97" s="3" t="s">
        <v>81</v>
      </c>
      <c r="D97" s="9" t="s">
        <v>142</v>
      </c>
      <c r="E97" s="9" t="s">
        <v>24</v>
      </c>
      <c r="F97" s="4" t="s">
        <v>128</v>
      </c>
      <c r="G97" s="11">
        <v>44518</v>
      </c>
      <c r="H97" s="98">
        <v>112504</v>
      </c>
      <c r="I97" s="58">
        <v>44525</v>
      </c>
      <c r="J97" s="59">
        <v>0.2</v>
      </c>
      <c r="K97" s="47" t="s">
        <v>38</v>
      </c>
      <c r="L97" s="46"/>
    </row>
    <row r="98" spans="1:12" ht="22.5" x14ac:dyDescent="0.25">
      <c r="A98" s="19" t="s">
        <v>35</v>
      </c>
      <c r="B98" s="7">
        <v>0</v>
      </c>
      <c r="C98" s="3" t="s">
        <v>34</v>
      </c>
      <c r="D98" s="19" t="s">
        <v>49</v>
      </c>
      <c r="E98" s="13" t="s">
        <v>33</v>
      </c>
      <c r="F98" s="4" t="s">
        <v>25</v>
      </c>
      <c r="G98" s="20">
        <v>44525</v>
      </c>
      <c r="H98" s="69" t="s">
        <v>137</v>
      </c>
      <c r="I98" s="41">
        <v>44525</v>
      </c>
      <c r="J98" s="8">
        <v>146.30000000000001</v>
      </c>
      <c r="K98" s="47" t="s">
        <v>71</v>
      </c>
      <c r="L98" s="46"/>
    </row>
    <row r="99" spans="1:12" ht="22.5" x14ac:dyDescent="0.25">
      <c r="A99" s="19" t="s">
        <v>35</v>
      </c>
      <c r="B99" s="7">
        <v>0</v>
      </c>
      <c r="C99" s="3" t="s">
        <v>34</v>
      </c>
      <c r="D99" s="19" t="s">
        <v>49</v>
      </c>
      <c r="E99" s="13" t="s">
        <v>33</v>
      </c>
      <c r="F99" s="4" t="s">
        <v>25</v>
      </c>
      <c r="G99" s="20">
        <v>44525</v>
      </c>
      <c r="H99" s="69">
        <v>863291200746233</v>
      </c>
      <c r="I99" s="41">
        <v>44525</v>
      </c>
      <c r="J99" s="8">
        <v>10</v>
      </c>
      <c r="K99" s="47" t="s">
        <v>71</v>
      </c>
      <c r="L99" s="46"/>
    </row>
    <row r="100" spans="1:12" ht="22.5" x14ac:dyDescent="0.25">
      <c r="A100" s="10" t="s">
        <v>142</v>
      </c>
      <c r="B100" s="12">
        <v>287478.13</v>
      </c>
      <c r="C100" s="39" t="s">
        <v>74</v>
      </c>
      <c r="D100" s="9" t="s">
        <v>142</v>
      </c>
      <c r="E100" s="9" t="s">
        <v>24</v>
      </c>
      <c r="F100" s="4" t="s">
        <v>138</v>
      </c>
      <c r="G100" s="20">
        <v>44519</v>
      </c>
      <c r="H100" s="69">
        <v>112601</v>
      </c>
      <c r="I100" s="18">
        <v>44526</v>
      </c>
      <c r="J100" s="8">
        <v>151.52000000000001</v>
      </c>
      <c r="K100" s="47" t="s">
        <v>39</v>
      </c>
      <c r="L100" s="46"/>
    </row>
    <row r="101" spans="1:12" ht="22.5" x14ac:dyDescent="0.25">
      <c r="A101" s="19" t="s">
        <v>35</v>
      </c>
      <c r="B101" s="7">
        <v>0</v>
      </c>
      <c r="C101" s="3" t="s">
        <v>34</v>
      </c>
      <c r="D101" s="19" t="s">
        <v>49</v>
      </c>
      <c r="E101" s="13" t="s">
        <v>33</v>
      </c>
      <c r="F101" s="4" t="s">
        <v>25</v>
      </c>
      <c r="G101" s="20">
        <v>44526</v>
      </c>
      <c r="H101" s="69">
        <v>863301100009421</v>
      </c>
      <c r="I101" s="41">
        <v>44526</v>
      </c>
      <c r="J101" s="8">
        <v>10.45</v>
      </c>
      <c r="K101" s="47" t="s">
        <v>71</v>
      </c>
      <c r="L101" s="46"/>
    </row>
    <row r="102" spans="1:12" ht="22.5" x14ac:dyDescent="0.25">
      <c r="A102" s="10" t="s">
        <v>142</v>
      </c>
      <c r="B102" s="12">
        <v>287478.13</v>
      </c>
      <c r="C102" s="39" t="s">
        <v>47</v>
      </c>
      <c r="D102" s="9" t="s">
        <v>142</v>
      </c>
      <c r="E102" s="9" t="s">
        <v>24</v>
      </c>
      <c r="F102" s="4" t="s">
        <v>166</v>
      </c>
      <c r="G102" s="18">
        <v>44522</v>
      </c>
      <c r="H102" s="69">
        <v>112901</v>
      </c>
      <c r="I102" s="18">
        <v>44529</v>
      </c>
      <c r="J102" s="59">
        <v>992.12</v>
      </c>
      <c r="K102" s="47" t="s">
        <v>38</v>
      </c>
      <c r="L102" s="46"/>
    </row>
    <row r="103" spans="1:12" ht="22.5" x14ac:dyDescent="0.25">
      <c r="A103" s="19" t="s">
        <v>35</v>
      </c>
      <c r="B103" s="7">
        <v>0</v>
      </c>
      <c r="C103" s="3" t="s">
        <v>34</v>
      </c>
      <c r="D103" s="19" t="s">
        <v>49</v>
      </c>
      <c r="E103" s="13" t="s">
        <v>33</v>
      </c>
      <c r="F103" s="4" t="s">
        <v>25</v>
      </c>
      <c r="G103" s="20">
        <v>44529</v>
      </c>
      <c r="H103" s="69">
        <v>803331100080978</v>
      </c>
      <c r="I103" s="41">
        <v>44529</v>
      </c>
      <c r="J103" s="8">
        <v>10.45</v>
      </c>
      <c r="K103" s="47" t="s">
        <v>71</v>
      </c>
      <c r="L103" s="46"/>
    </row>
    <row r="104" spans="1:12" ht="22.5" x14ac:dyDescent="0.25">
      <c r="A104" s="10" t="s">
        <v>142</v>
      </c>
      <c r="B104" s="12">
        <v>287478.13</v>
      </c>
      <c r="C104" s="39" t="s">
        <v>30</v>
      </c>
      <c r="D104" s="19" t="s">
        <v>142</v>
      </c>
      <c r="E104" s="9" t="s">
        <v>24</v>
      </c>
      <c r="F104" s="38" t="s">
        <v>147</v>
      </c>
      <c r="G104" s="20">
        <v>44526</v>
      </c>
      <c r="H104" s="69">
        <v>552871000048500</v>
      </c>
      <c r="I104" s="41">
        <v>44536</v>
      </c>
      <c r="J104" s="8">
        <v>244</v>
      </c>
      <c r="K104" s="47" t="s">
        <v>38</v>
      </c>
      <c r="L104" s="46"/>
    </row>
    <row r="105" spans="1:12" ht="22.5" x14ac:dyDescent="0.25">
      <c r="A105" s="10" t="s">
        <v>142</v>
      </c>
      <c r="B105" s="12">
        <v>287478.13</v>
      </c>
      <c r="C105" s="39" t="s">
        <v>30</v>
      </c>
      <c r="D105" s="19" t="s">
        <v>142</v>
      </c>
      <c r="E105" s="9" t="s">
        <v>24</v>
      </c>
      <c r="F105" s="38" t="s">
        <v>148</v>
      </c>
      <c r="G105" s="20">
        <v>44526</v>
      </c>
      <c r="H105" s="69">
        <v>552871000048500</v>
      </c>
      <c r="I105" s="41">
        <v>44536</v>
      </c>
      <c r="J105" s="8">
        <v>4927.13</v>
      </c>
      <c r="K105" s="47" t="s">
        <v>54</v>
      </c>
      <c r="L105" s="46"/>
    </row>
    <row r="106" spans="1:12" ht="22.5" x14ac:dyDescent="0.25">
      <c r="A106" s="10" t="s">
        <v>142</v>
      </c>
      <c r="B106" s="12">
        <v>287478.13</v>
      </c>
      <c r="C106" s="39" t="s">
        <v>27</v>
      </c>
      <c r="D106" s="19" t="s">
        <v>142</v>
      </c>
      <c r="E106" s="9" t="s">
        <v>24</v>
      </c>
      <c r="F106" s="4" t="s">
        <v>149</v>
      </c>
      <c r="G106" s="20">
        <v>44529</v>
      </c>
      <c r="H106" s="69">
        <v>120601</v>
      </c>
      <c r="I106" s="41">
        <v>44536</v>
      </c>
      <c r="J106" s="8">
        <v>160</v>
      </c>
      <c r="K106" s="47" t="s">
        <v>38</v>
      </c>
      <c r="L106" s="46"/>
    </row>
    <row r="107" spans="1:12" ht="22.5" x14ac:dyDescent="0.25">
      <c r="A107" s="10" t="s">
        <v>142</v>
      </c>
      <c r="B107" s="12">
        <v>287478.13</v>
      </c>
      <c r="C107" s="39" t="s">
        <v>27</v>
      </c>
      <c r="D107" s="19" t="s">
        <v>142</v>
      </c>
      <c r="E107" s="9" t="s">
        <v>24</v>
      </c>
      <c r="F107" s="4" t="s">
        <v>150</v>
      </c>
      <c r="G107" s="20">
        <v>44529</v>
      </c>
      <c r="H107" s="69">
        <v>120601</v>
      </c>
      <c r="I107" s="41">
        <v>44536</v>
      </c>
      <c r="J107" s="8">
        <v>5550</v>
      </c>
      <c r="K107" s="47" t="s">
        <v>54</v>
      </c>
      <c r="L107" s="46"/>
    </row>
    <row r="108" spans="1:12" ht="22.5" x14ac:dyDescent="0.25">
      <c r="A108" s="10" t="s">
        <v>142</v>
      </c>
      <c r="B108" s="12">
        <v>287478.13</v>
      </c>
      <c r="C108" s="39" t="s">
        <v>139</v>
      </c>
      <c r="D108" s="19" t="s">
        <v>142</v>
      </c>
      <c r="E108" s="9" t="s">
        <v>24</v>
      </c>
      <c r="F108" s="4" t="s">
        <v>140</v>
      </c>
      <c r="G108" s="20">
        <v>44530</v>
      </c>
      <c r="H108" s="69">
        <v>120602</v>
      </c>
      <c r="I108" s="41">
        <v>44536</v>
      </c>
      <c r="J108" s="8">
        <v>1643.13</v>
      </c>
      <c r="K108" s="47" t="s">
        <v>38</v>
      </c>
      <c r="L108" s="46"/>
    </row>
    <row r="109" spans="1:12" ht="22.5" x14ac:dyDescent="0.25">
      <c r="A109" s="10" t="s">
        <v>142</v>
      </c>
      <c r="B109" s="12">
        <v>287478.13</v>
      </c>
      <c r="C109" s="39" t="s">
        <v>46</v>
      </c>
      <c r="D109" s="19" t="s">
        <v>142</v>
      </c>
      <c r="E109" s="9" t="s">
        <v>24</v>
      </c>
      <c r="F109" s="40" t="s">
        <v>151</v>
      </c>
      <c r="G109" s="20">
        <v>44529</v>
      </c>
      <c r="H109" s="69">
        <v>120603</v>
      </c>
      <c r="I109" s="41">
        <v>44536</v>
      </c>
      <c r="J109" s="8">
        <v>1070.81</v>
      </c>
      <c r="K109" s="47" t="s">
        <v>143</v>
      </c>
      <c r="L109" s="46"/>
    </row>
    <row r="110" spans="1:12" ht="22.5" x14ac:dyDescent="0.25">
      <c r="A110" s="10" t="s">
        <v>142</v>
      </c>
      <c r="B110" s="12">
        <v>287478.13</v>
      </c>
      <c r="C110" s="39" t="s">
        <v>46</v>
      </c>
      <c r="D110" s="19" t="s">
        <v>142</v>
      </c>
      <c r="E110" s="9" t="s">
        <v>24</v>
      </c>
      <c r="F110" s="40" t="s">
        <v>152</v>
      </c>
      <c r="G110" s="20">
        <v>44529</v>
      </c>
      <c r="H110" s="69">
        <v>120603</v>
      </c>
      <c r="I110" s="41">
        <v>44536</v>
      </c>
      <c r="J110" s="8">
        <v>351.94</v>
      </c>
      <c r="K110" s="47" t="s">
        <v>38</v>
      </c>
      <c r="L110" s="46"/>
    </row>
    <row r="111" spans="1:12" ht="22.5" x14ac:dyDescent="0.25">
      <c r="A111" s="10" t="s">
        <v>142</v>
      </c>
      <c r="B111" s="12">
        <v>287478.13</v>
      </c>
      <c r="C111" s="39" t="s">
        <v>62</v>
      </c>
      <c r="D111" s="19" t="s">
        <v>142</v>
      </c>
      <c r="E111" s="9" t="s">
        <v>24</v>
      </c>
      <c r="F111" s="38" t="s">
        <v>153</v>
      </c>
      <c r="G111" s="18">
        <v>44530</v>
      </c>
      <c r="H111" s="69">
        <v>120604</v>
      </c>
      <c r="I111" s="41">
        <v>44536</v>
      </c>
      <c r="J111" s="59">
        <v>1249.9000000000001</v>
      </c>
      <c r="K111" s="47" t="s">
        <v>38</v>
      </c>
      <c r="L111" s="46"/>
    </row>
    <row r="112" spans="1:12" ht="22.5" x14ac:dyDescent="0.25">
      <c r="A112" s="10" t="s">
        <v>142</v>
      </c>
      <c r="B112" s="12">
        <v>287478.13</v>
      </c>
      <c r="C112" s="39" t="s">
        <v>62</v>
      </c>
      <c r="D112" s="19" t="s">
        <v>142</v>
      </c>
      <c r="E112" s="9" t="s">
        <v>24</v>
      </c>
      <c r="F112" s="38" t="s">
        <v>154</v>
      </c>
      <c r="G112" s="18">
        <v>44530</v>
      </c>
      <c r="H112" s="69">
        <v>120604</v>
      </c>
      <c r="I112" s="41">
        <v>44536</v>
      </c>
      <c r="J112" s="59">
        <v>442.15</v>
      </c>
      <c r="K112" s="47" t="s">
        <v>39</v>
      </c>
      <c r="L112" s="46"/>
    </row>
    <row r="113" spans="1:12" ht="22.5" x14ac:dyDescent="0.25">
      <c r="A113" s="10" t="s">
        <v>142</v>
      </c>
      <c r="B113" s="12">
        <v>287478.13</v>
      </c>
      <c r="C113" s="39" t="s">
        <v>167</v>
      </c>
      <c r="D113" s="19" t="s">
        <v>142</v>
      </c>
      <c r="E113" s="9" t="s">
        <v>24</v>
      </c>
      <c r="F113" s="38">
        <v>6542</v>
      </c>
      <c r="G113" s="18">
        <v>44525</v>
      </c>
      <c r="H113" s="69">
        <v>120605</v>
      </c>
      <c r="I113" s="41">
        <v>44536</v>
      </c>
      <c r="J113" s="59">
        <v>8674.76</v>
      </c>
      <c r="K113" s="47" t="s">
        <v>54</v>
      </c>
      <c r="L113" s="46"/>
    </row>
    <row r="114" spans="1:12" ht="22.5" x14ac:dyDescent="0.25">
      <c r="A114" s="10" t="s">
        <v>142</v>
      </c>
      <c r="B114" s="12">
        <v>287478.13</v>
      </c>
      <c r="C114" s="39" t="s">
        <v>61</v>
      </c>
      <c r="D114" s="19" t="s">
        <v>142</v>
      </c>
      <c r="E114" s="9" t="s">
        <v>24</v>
      </c>
      <c r="F114" s="38">
        <v>18661</v>
      </c>
      <c r="G114" s="18">
        <v>44529</v>
      </c>
      <c r="H114" s="69">
        <v>120606</v>
      </c>
      <c r="I114" s="41">
        <v>44536</v>
      </c>
      <c r="J114" s="59">
        <v>18930.189999999999</v>
      </c>
      <c r="K114" s="54" t="s">
        <v>38</v>
      </c>
      <c r="L114" s="46"/>
    </row>
    <row r="115" spans="1:12" ht="22.5" x14ac:dyDescent="0.25">
      <c r="A115" s="10" t="s">
        <v>142</v>
      </c>
      <c r="B115" s="12">
        <v>287478.13</v>
      </c>
      <c r="C115" s="39" t="s">
        <v>83</v>
      </c>
      <c r="D115" s="19" t="s">
        <v>142</v>
      </c>
      <c r="E115" s="9" t="s">
        <v>24</v>
      </c>
      <c r="F115" s="38" t="s">
        <v>155</v>
      </c>
      <c r="G115" s="18">
        <v>44529</v>
      </c>
      <c r="H115" s="69">
        <v>120607</v>
      </c>
      <c r="I115" s="41">
        <v>44536</v>
      </c>
      <c r="J115" s="8">
        <v>2759.19</v>
      </c>
      <c r="K115" s="54" t="s">
        <v>143</v>
      </c>
      <c r="L115" s="46"/>
    </row>
    <row r="116" spans="1:12" ht="22.5" x14ac:dyDescent="0.25">
      <c r="A116" s="10" t="s">
        <v>142</v>
      </c>
      <c r="B116" s="12">
        <v>287478.13</v>
      </c>
      <c r="C116" s="39" t="s">
        <v>83</v>
      </c>
      <c r="D116" s="19" t="s">
        <v>142</v>
      </c>
      <c r="E116" s="9" t="s">
        <v>24</v>
      </c>
      <c r="F116" s="38" t="s">
        <v>156</v>
      </c>
      <c r="G116" s="18">
        <v>44529</v>
      </c>
      <c r="H116" s="69">
        <v>120607</v>
      </c>
      <c r="I116" s="41">
        <v>44536</v>
      </c>
      <c r="J116" s="8">
        <v>17464.16</v>
      </c>
      <c r="K116" s="54" t="s">
        <v>54</v>
      </c>
      <c r="L116" s="46"/>
    </row>
    <row r="117" spans="1:12" ht="22.5" x14ac:dyDescent="0.25">
      <c r="A117" s="10" t="s">
        <v>142</v>
      </c>
      <c r="B117" s="12">
        <v>287478.13</v>
      </c>
      <c r="C117" s="39" t="s">
        <v>83</v>
      </c>
      <c r="D117" s="19" t="s">
        <v>142</v>
      </c>
      <c r="E117" s="9" t="s">
        <v>24</v>
      </c>
      <c r="F117" s="38" t="s">
        <v>157</v>
      </c>
      <c r="G117" s="18">
        <v>44529</v>
      </c>
      <c r="H117" s="69">
        <v>120607</v>
      </c>
      <c r="I117" s="41">
        <v>44536</v>
      </c>
      <c r="J117" s="8">
        <v>1105.32</v>
      </c>
      <c r="K117" s="54" t="s">
        <v>143</v>
      </c>
      <c r="L117" s="46"/>
    </row>
    <row r="118" spans="1:12" ht="22.5" x14ac:dyDescent="0.25">
      <c r="A118" s="10" t="s">
        <v>142</v>
      </c>
      <c r="B118" s="12">
        <v>287478.13</v>
      </c>
      <c r="C118" s="39" t="s">
        <v>83</v>
      </c>
      <c r="D118" s="19" t="s">
        <v>142</v>
      </c>
      <c r="E118" s="9" t="s">
        <v>24</v>
      </c>
      <c r="F118" s="38" t="s">
        <v>158</v>
      </c>
      <c r="G118" s="18">
        <v>44529</v>
      </c>
      <c r="H118" s="69">
        <v>120607</v>
      </c>
      <c r="I118" s="41">
        <v>44536</v>
      </c>
      <c r="J118" s="8">
        <v>318.88</v>
      </c>
      <c r="K118" s="54" t="s">
        <v>39</v>
      </c>
      <c r="L118" s="46"/>
    </row>
    <row r="119" spans="1:12" ht="22.5" x14ac:dyDescent="0.25">
      <c r="A119" s="10" t="s">
        <v>142</v>
      </c>
      <c r="B119" s="12">
        <v>287478.13</v>
      </c>
      <c r="C119" s="39" t="s">
        <v>83</v>
      </c>
      <c r="D119" s="19" t="s">
        <v>142</v>
      </c>
      <c r="E119" s="9" t="s">
        <v>24</v>
      </c>
      <c r="F119" s="38" t="s">
        <v>159</v>
      </c>
      <c r="G119" s="18">
        <v>44529</v>
      </c>
      <c r="H119" s="69">
        <v>120607</v>
      </c>
      <c r="I119" s="41">
        <v>44536</v>
      </c>
      <c r="J119" s="8">
        <v>8431.9</v>
      </c>
      <c r="K119" s="54" t="s">
        <v>38</v>
      </c>
      <c r="L119" s="46"/>
    </row>
    <row r="120" spans="1:12" ht="22.5" x14ac:dyDescent="0.25">
      <c r="A120" s="3" t="s">
        <v>168</v>
      </c>
      <c r="B120" s="8">
        <v>78871.460000000006</v>
      </c>
      <c r="C120" s="99" t="s">
        <v>169</v>
      </c>
      <c r="D120" s="3" t="s">
        <v>170</v>
      </c>
      <c r="E120" s="100" t="s">
        <v>171</v>
      </c>
      <c r="F120" s="101" t="s">
        <v>25</v>
      </c>
      <c r="G120" s="41">
        <v>44500</v>
      </c>
      <c r="H120" s="69">
        <v>120907</v>
      </c>
      <c r="I120" s="41">
        <v>44539</v>
      </c>
      <c r="J120" s="8">
        <v>79135.95</v>
      </c>
      <c r="K120" s="47" t="s">
        <v>141</v>
      </c>
      <c r="L120" s="46"/>
    </row>
    <row r="121" spans="1:12" ht="22.5" x14ac:dyDescent="0.25">
      <c r="A121" s="3" t="s">
        <v>168</v>
      </c>
      <c r="B121" s="8">
        <v>78871.460000000006</v>
      </c>
      <c r="C121" s="99" t="s">
        <v>169</v>
      </c>
      <c r="D121" s="3" t="s">
        <v>170</v>
      </c>
      <c r="E121" s="100" t="s">
        <v>171</v>
      </c>
      <c r="F121" s="101" t="s">
        <v>25</v>
      </c>
      <c r="G121" s="41">
        <v>44500</v>
      </c>
      <c r="H121" s="69">
        <v>120907</v>
      </c>
      <c r="I121" s="41">
        <v>44539</v>
      </c>
      <c r="J121" s="8">
        <v>2092.09</v>
      </c>
      <c r="K121" s="47" t="s">
        <v>40</v>
      </c>
      <c r="L121" s="46"/>
    </row>
    <row r="122" spans="1:12" ht="22.5" x14ac:dyDescent="0.25">
      <c r="A122" s="10" t="s">
        <v>142</v>
      </c>
      <c r="B122" s="12">
        <v>287478.13</v>
      </c>
      <c r="C122" s="39" t="s">
        <v>45</v>
      </c>
      <c r="D122" s="19" t="s">
        <v>142</v>
      </c>
      <c r="E122" s="9" t="s">
        <v>24</v>
      </c>
      <c r="F122" s="38">
        <v>342</v>
      </c>
      <c r="G122" s="18">
        <v>44530</v>
      </c>
      <c r="H122" s="102">
        <v>121001</v>
      </c>
      <c r="I122" s="41">
        <v>44540</v>
      </c>
      <c r="J122" s="60">
        <v>3300</v>
      </c>
      <c r="K122" s="47" t="s">
        <v>54</v>
      </c>
      <c r="L122" s="46"/>
    </row>
    <row r="123" spans="1:12" ht="22.5" x14ac:dyDescent="0.25">
      <c r="A123" s="10" t="s">
        <v>142</v>
      </c>
      <c r="B123" s="12">
        <v>287478.13</v>
      </c>
      <c r="C123" s="13" t="s">
        <v>161</v>
      </c>
      <c r="D123" s="19" t="s">
        <v>142</v>
      </c>
      <c r="E123" s="9" t="s">
        <v>24</v>
      </c>
      <c r="F123" s="40">
        <v>8</v>
      </c>
      <c r="G123" s="20">
        <v>44501</v>
      </c>
      <c r="H123" s="69">
        <v>121402</v>
      </c>
      <c r="I123" s="41">
        <v>44544</v>
      </c>
      <c r="J123" s="8">
        <v>246.99</v>
      </c>
      <c r="K123" s="47" t="s">
        <v>39</v>
      </c>
      <c r="L123" s="46"/>
    </row>
    <row r="124" spans="1:12" ht="22.5" x14ac:dyDescent="0.25">
      <c r="A124" s="10" t="s">
        <v>142</v>
      </c>
      <c r="B124" s="12">
        <v>287478.13</v>
      </c>
      <c r="C124" s="3" t="s">
        <v>163</v>
      </c>
      <c r="D124" s="19" t="s">
        <v>142</v>
      </c>
      <c r="E124" s="9" t="s">
        <v>24</v>
      </c>
      <c r="F124" s="4" t="s">
        <v>162</v>
      </c>
      <c r="G124" s="20">
        <v>44503</v>
      </c>
      <c r="H124" s="69">
        <v>121403</v>
      </c>
      <c r="I124" s="41">
        <v>44544</v>
      </c>
      <c r="J124" s="8">
        <v>3477.04</v>
      </c>
      <c r="K124" s="47" t="s">
        <v>39</v>
      </c>
      <c r="L124" s="46"/>
    </row>
    <row r="125" spans="1:12" ht="22.5" x14ac:dyDescent="0.25">
      <c r="A125" s="10" t="s">
        <v>142</v>
      </c>
      <c r="B125" s="12">
        <v>287478.13</v>
      </c>
      <c r="C125" s="13" t="s">
        <v>160</v>
      </c>
      <c r="D125" s="19" t="s">
        <v>142</v>
      </c>
      <c r="E125" s="9" t="s">
        <v>24</v>
      </c>
      <c r="F125" s="40">
        <v>393</v>
      </c>
      <c r="G125" s="20">
        <v>44504</v>
      </c>
      <c r="H125" s="69">
        <v>121404</v>
      </c>
      <c r="I125" s="41">
        <v>44544</v>
      </c>
      <c r="J125" s="8">
        <v>7185.86</v>
      </c>
      <c r="K125" s="47" t="s">
        <v>39</v>
      </c>
      <c r="L125" s="46"/>
    </row>
    <row r="126" spans="1:12" ht="22.5" x14ac:dyDescent="0.25">
      <c r="A126" s="10" t="s">
        <v>142</v>
      </c>
      <c r="B126" s="12">
        <v>287478.13</v>
      </c>
      <c r="C126" s="14" t="s">
        <v>172</v>
      </c>
      <c r="D126" s="19" t="s">
        <v>142</v>
      </c>
      <c r="E126" s="9" t="s">
        <v>24</v>
      </c>
      <c r="F126" s="40">
        <v>247</v>
      </c>
      <c r="G126" s="20">
        <v>44525</v>
      </c>
      <c r="H126" s="69">
        <v>121409</v>
      </c>
      <c r="I126" s="41">
        <v>44544</v>
      </c>
      <c r="J126" s="8">
        <v>1238.82</v>
      </c>
      <c r="K126" s="47" t="s">
        <v>173</v>
      </c>
      <c r="L126" s="46"/>
    </row>
    <row r="127" spans="1:12" ht="22.5" x14ac:dyDescent="0.25">
      <c r="A127" s="3" t="s">
        <v>168</v>
      </c>
      <c r="B127" s="8">
        <v>78871.460000000006</v>
      </c>
      <c r="C127" s="99" t="s">
        <v>169</v>
      </c>
      <c r="D127" s="3" t="s">
        <v>170</v>
      </c>
      <c r="E127" s="100" t="s">
        <v>171</v>
      </c>
      <c r="F127" s="101" t="s">
        <v>25</v>
      </c>
      <c r="G127" s="41">
        <v>44500</v>
      </c>
      <c r="H127" s="69">
        <v>121405</v>
      </c>
      <c r="I127" s="41">
        <v>44544</v>
      </c>
      <c r="J127" s="8">
        <v>1676.85</v>
      </c>
      <c r="K127" s="47" t="s">
        <v>39</v>
      </c>
      <c r="L127" s="46"/>
    </row>
    <row r="128" spans="1:12" ht="22.5" x14ac:dyDescent="0.25">
      <c r="A128" s="3" t="s">
        <v>168</v>
      </c>
      <c r="B128" s="8">
        <v>78871.460000000006</v>
      </c>
      <c r="C128" s="99" t="s">
        <v>169</v>
      </c>
      <c r="D128" s="3" t="s">
        <v>170</v>
      </c>
      <c r="E128" s="100" t="s">
        <v>171</v>
      </c>
      <c r="F128" s="101" t="s">
        <v>25</v>
      </c>
      <c r="G128" s="41">
        <v>44500</v>
      </c>
      <c r="H128" s="69">
        <v>121406</v>
      </c>
      <c r="I128" s="41">
        <v>44544</v>
      </c>
      <c r="J128" s="8">
        <v>2237.4899999999998</v>
      </c>
      <c r="K128" s="47" t="s">
        <v>39</v>
      </c>
      <c r="L128" s="46"/>
    </row>
    <row r="129" spans="1:12" ht="22.5" x14ac:dyDescent="0.25">
      <c r="A129" s="3" t="s">
        <v>168</v>
      </c>
      <c r="B129" s="8">
        <v>78871.460000000006</v>
      </c>
      <c r="C129" s="99" t="s">
        <v>169</v>
      </c>
      <c r="D129" s="3" t="s">
        <v>170</v>
      </c>
      <c r="E129" s="100" t="s">
        <v>171</v>
      </c>
      <c r="F129" s="101" t="s">
        <v>25</v>
      </c>
      <c r="G129" s="41">
        <v>44500</v>
      </c>
      <c r="H129" s="69">
        <v>121407</v>
      </c>
      <c r="I129" s="41">
        <v>44544</v>
      </c>
      <c r="J129" s="8">
        <v>3080.16</v>
      </c>
      <c r="K129" s="47" t="s">
        <v>39</v>
      </c>
      <c r="L129" s="46"/>
    </row>
    <row r="130" spans="1:12" ht="22.5" x14ac:dyDescent="0.25">
      <c r="A130" s="3" t="s">
        <v>168</v>
      </c>
      <c r="B130" s="8">
        <v>78871.460000000006</v>
      </c>
      <c r="C130" s="99" t="s">
        <v>169</v>
      </c>
      <c r="D130" s="3" t="s">
        <v>170</v>
      </c>
      <c r="E130" s="100" t="s">
        <v>171</v>
      </c>
      <c r="F130" s="101" t="s">
        <v>25</v>
      </c>
      <c r="G130" s="41">
        <v>44500</v>
      </c>
      <c r="H130" s="69">
        <v>121408</v>
      </c>
      <c r="I130" s="41">
        <v>44544</v>
      </c>
      <c r="J130" s="8">
        <v>3228.78</v>
      </c>
      <c r="K130" s="47" t="s">
        <v>39</v>
      </c>
      <c r="L130" s="46"/>
    </row>
    <row r="131" spans="1:12" x14ac:dyDescent="0.25">
      <c r="A131" s="55"/>
      <c r="B131" s="55"/>
      <c r="C131" s="55"/>
      <c r="D131" s="55"/>
      <c r="E131" s="55"/>
      <c r="F131" s="55"/>
      <c r="G131" s="55"/>
      <c r="H131" s="55"/>
      <c r="I131" s="43" t="s">
        <v>36</v>
      </c>
      <c r="J131" s="16">
        <f>SUM(J17:J130)</f>
        <v>580074.85</v>
      </c>
      <c r="K131" s="48"/>
    </row>
    <row r="132" spans="1:12" x14ac:dyDescent="0.25">
      <c r="A132" s="43"/>
      <c r="B132" s="43"/>
      <c r="C132" s="43"/>
      <c r="D132" s="43"/>
      <c r="E132" s="43"/>
      <c r="F132" s="43"/>
      <c r="G132" s="43"/>
      <c r="H132" s="43"/>
      <c r="I132" s="43" t="s">
        <v>50</v>
      </c>
      <c r="J132" s="68">
        <f>D11-J131</f>
        <v>492795.89</v>
      </c>
      <c r="K132" s="64"/>
    </row>
    <row r="133" spans="1:12" x14ac:dyDescent="0.25">
      <c r="J133" s="33"/>
      <c r="K133" s="33"/>
    </row>
    <row r="134" spans="1:12" x14ac:dyDescent="0.25">
      <c r="D134" s="61"/>
    </row>
    <row r="135" spans="1:12" x14ac:dyDescent="0.25">
      <c r="D135" s="61"/>
      <c r="G135" s="44" t="s">
        <v>1</v>
      </c>
      <c r="H135" s="45"/>
      <c r="I135" s="45" t="s">
        <v>26</v>
      </c>
    </row>
    <row r="136" spans="1:12" x14ac:dyDescent="0.25">
      <c r="D136" s="61"/>
      <c r="G136" s="44" t="s">
        <v>2</v>
      </c>
      <c r="H136" s="45"/>
      <c r="I136" s="45" t="s">
        <v>4</v>
      </c>
    </row>
    <row r="137" spans="1:12" x14ac:dyDescent="0.25">
      <c r="D137" s="61"/>
      <c r="G137" s="44" t="s">
        <v>3</v>
      </c>
      <c r="H137" s="45"/>
      <c r="I137" s="45"/>
    </row>
    <row r="138" spans="1:12" x14ac:dyDescent="0.25">
      <c r="D138" s="61"/>
    </row>
    <row r="139" spans="1:12" x14ac:dyDescent="0.25">
      <c r="D139" s="62"/>
    </row>
    <row r="140" spans="1:12" x14ac:dyDescent="0.25">
      <c r="D140" s="62"/>
    </row>
    <row r="141" spans="1:12" x14ac:dyDescent="0.25">
      <c r="D141" s="62"/>
    </row>
    <row r="142" spans="1:12" x14ac:dyDescent="0.25">
      <c r="D142" s="61"/>
    </row>
    <row r="143" spans="1:12" x14ac:dyDescent="0.25">
      <c r="D143" s="61"/>
    </row>
    <row r="144" spans="1:12" x14ac:dyDescent="0.25">
      <c r="D144" s="61"/>
    </row>
    <row r="145" spans="4:4" x14ac:dyDescent="0.25">
      <c r="D145" s="61"/>
    </row>
    <row r="146" spans="4:4" x14ac:dyDescent="0.25">
      <c r="D146" s="61"/>
    </row>
    <row r="147" spans="4:4" x14ac:dyDescent="0.25">
      <c r="D147" s="63"/>
    </row>
  </sheetData>
  <autoFilter ref="C1:C162" xr:uid="{00000000-0009-0000-0000-000000000000}"/>
  <mergeCells count="19">
    <mergeCell ref="B7:C7"/>
    <mergeCell ref="B9:C9"/>
    <mergeCell ref="B6:C6"/>
    <mergeCell ref="A1:D1"/>
    <mergeCell ref="A2:B3"/>
    <mergeCell ref="C2:C3"/>
    <mergeCell ref="D2:D3"/>
    <mergeCell ref="A5:D5"/>
    <mergeCell ref="B8:C8"/>
    <mergeCell ref="B11:C11"/>
    <mergeCell ref="B10:C10"/>
    <mergeCell ref="A13:J13"/>
    <mergeCell ref="A14:A16"/>
    <mergeCell ref="B14:B16"/>
    <mergeCell ref="C14:J14"/>
    <mergeCell ref="C15:C16"/>
    <mergeCell ref="D15:D16"/>
    <mergeCell ref="E15:G15"/>
    <mergeCell ref="H15:J15"/>
  </mergeCells>
  <pageMargins left="0.25" right="0.25" top="0.75" bottom="0.75" header="0.3" footer="0.3"/>
  <pageSetup paperSize="9" scale="75" orientation="landscape" verticalDpi="300" r:id="rId1"/>
  <ignoredErrors>
    <ignoredError sqref="F49 F17:F18 F70 F5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Execução Financeira Novembro</vt:lpstr>
    </vt:vector>
  </TitlesOfParts>
  <Company>Associação Científica e Cultural Virvi Ramos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Joice Muller</dc:creator>
  <cp:lastModifiedBy>Joice Muller</cp:lastModifiedBy>
  <cp:lastPrinted>2021-12-15T20:09:14Z</cp:lastPrinted>
  <dcterms:created xsi:type="dcterms:W3CDTF">2020-08-04T13:26:28Z</dcterms:created>
  <dcterms:modified xsi:type="dcterms:W3CDTF">2021-12-21T13:36:21Z</dcterms:modified>
</cp:coreProperties>
</file>