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299-2021\"/>
    </mc:Choice>
  </mc:AlternateContent>
  <xr:revisionPtr revIDLastSave="0" documentId="13_ncr:1_{FEE61B63-5765-4661-9289-F858FFB88983}" xr6:coauthVersionLast="36" xr6:coauthVersionMax="36" xr10:uidLastSave="{00000000-0000-0000-0000-000000000000}"/>
  <bookViews>
    <workbookView xWindow="0" yWindow="0" windowWidth="20490" windowHeight="7245" tabRatio="866" xr2:uid="{00000000-000D-0000-FFFF-FFFF00000000}"/>
  </bookViews>
  <sheets>
    <sheet name="Execução Financeira Maio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K14" i="4" s="1"/>
  <c r="D29" i="4" l="1"/>
  <c r="J175" i="4" l="1"/>
</calcChain>
</file>

<file path=xl/sharedStrings.xml><?xml version="1.0" encoding="utf-8"?>
<sst xmlns="http://schemas.openxmlformats.org/spreadsheetml/2006/main" count="643" uniqueCount="144">
  <si>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</si>
  <si>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</si>
  <si>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</si>
  <si>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</si>
  <si>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</si>
  <si>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</si>
  <si>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</si>
  <si>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</si>
  <si>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</si>
  <si>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</si>
  <si>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</si>
  <si>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</si>
  <si>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</si>
  <si>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</si>
  <si>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</si>
  <si>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</si>
  <si>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</si>
  <si>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</si>
  <si>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</si>
  <si>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</si>
  <si>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</si>
  <si>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</si>
  <si>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</si>
  <si>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</si>
  <si>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</si>
  <si>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</si>
  <si>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</si>
  <si>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Joice Müller</t>
  </si>
  <si>
    <t>Honorário Médico</t>
  </si>
  <si>
    <t>MODENA &amp; OLIVEIRA LTDA</t>
  </si>
  <si>
    <t>BAVARESCO &amp; GENEROSI LTDA</t>
  </si>
  <si>
    <t>ALEXANDRE LUIZ DAL BOSCO EIRELI</t>
  </si>
  <si>
    <t>BANCO DE SANGUE DE CAXIAS DO SUL LTDA</t>
  </si>
  <si>
    <t>(2) Agência Bancária: 3412-6</t>
  </si>
  <si>
    <t>(3) Conta Corrente: 5712-6</t>
  </si>
  <si>
    <t>FLUXUS CLINICA VASCULAR EIRELI</t>
  </si>
  <si>
    <t xml:space="preserve"> </t>
  </si>
  <si>
    <t xml:space="preserve">Folha de Pagamento </t>
  </si>
  <si>
    <t>Folha de Pagamento</t>
  </si>
  <si>
    <t>ASSOCIAÇÃO CULTURAL E CIENTÍFICA VIRVI RAMOS</t>
  </si>
  <si>
    <t>Tarifa Bancária</t>
  </si>
  <si>
    <t>Débito conta</t>
  </si>
  <si>
    <t>Tarifa DOC/TED Eletrônico</t>
  </si>
  <si>
    <t>TOTAL:</t>
  </si>
  <si>
    <t>MCW PRODUTOS MEDICOS E HOSPITALARES LTDA</t>
  </si>
  <si>
    <t>CAROLINE MASLONEK SERVIÇOS MÉDICOS LTDA</t>
  </si>
  <si>
    <t>CG SAÚDE SERVIÇOS MÉDICOS ESPECIALIZADOS LTDA</t>
  </si>
  <si>
    <t>BSC SERVIÇOS MÉDICOS EIRELI</t>
  </si>
  <si>
    <t>NBTR SERVIÇOS MÉDICOS LTDA</t>
  </si>
  <si>
    <t>MGCF SERVIÇOS MÉDICOS LTDA EPP</t>
  </si>
  <si>
    <t>E &amp; G SERVIÇOS MÉDICOS S/S</t>
  </si>
  <si>
    <t>RENAL CARE CLÍNICA DE DOENÇAS RENAIS E HIPERTENSÃO LTDA</t>
  </si>
  <si>
    <t>LABORATÓRIO DE PATOLOGIA CAXIAS DO SUL LTDA</t>
  </si>
  <si>
    <t>RADIOLOGIA TISSOT LTDA</t>
  </si>
  <si>
    <t>ETM SERVIÇOS MÉDICOS LTDA ME</t>
  </si>
  <si>
    <t>G&amp;HB SERVIÇOS MÉDICOS LTDA</t>
  </si>
  <si>
    <t>CAGLIARI SERVIÇOS MÉDICOS LTDA</t>
  </si>
  <si>
    <t>SERVIÇOS MÉDICOS CAXIENSE SOCIEDADE SIMPLES LTDA</t>
  </si>
  <si>
    <t>CLINICA CAXIENSE SÃO LUCAS LTDA</t>
  </si>
  <si>
    <t>SOCIEDADE MÉDICA DE FLORES DA CUNHA</t>
  </si>
  <si>
    <t>OTOCENTRO SERVIÇOS MÉDICOS E FONOAUDIOLOGICOS LTDA</t>
  </si>
  <si>
    <t>VERGANI &amp; FRANCO SERVIÇOS MÉDICOS S/S</t>
  </si>
  <si>
    <t>SULMED SERVIÇOS MÉDICOS LTDA</t>
  </si>
  <si>
    <t>FSF GASTROENTEROLOGIA EIRELI ME</t>
  </si>
  <si>
    <t>CARBONEMED SERVIÇOS MÉDICOS LTDA</t>
  </si>
  <si>
    <t>CLINIMED SERVIÇOS MÉDICOS LTDA</t>
  </si>
  <si>
    <t>INGASTRO INSTITUTO DE GASTROENTEROLOGIA LTDA</t>
  </si>
  <si>
    <t>SERVIÇOS MÉDICOS TOMIELLO &amp; MACHADO LTDA ME</t>
  </si>
  <si>
    <t>PICCOLI E CASARIN S/S LTDA</t>
  </si>
  <si>
    <t>SERVIÇOS MÉDICOS CRIPPA SOCIEDADE SIMPLES LTDA</t>
  </si>
  <si>
    <t>INSTITUTO DE ORTOPEDIA E FRATURAS LTDA</t>
  </si>
  <si>
    <t>CLÍNICA MÉDICA CORRALES SOCIEDADE SIMPLES</t>
  </si>
  <si>
    <t>MEDICITTA SERVIÇOS MÉDICOS LTDA</t>
  </si>
  <si>
    <t>CHEMELLO CLÍNICA CIRURGIA DA MÃO E ANESTESIOLOGIA LTDA</t>
  </si>
  <si>
    <t>CLÍNICA DE CIRURGIA VASCULAR PONGILUPPI LTDA</t>
  </si>
  <si>
    <t>CARRION ASSISTENCIA MÉDICA FAMILIAR LTDA</t>
  </si>
  <si>
    <t>RFN SERVIÇOS MÉDICOS EIRELI</t>
  </si>
  <si>
    <t>COOPERATIVA DOS ANESTESIOLOGISTAS DA REGIÃO NORDESTE DO RGS CARENE RS</t>
  </si>
  <si>
    <t>BANCO DO BRASIL</t>
  </si>
  <si>
    <t>Termo de Fomento nº 299/2021 referente competência 05/2021</t>
  </si>
  <si>
    <t>Rendimento financeiro de Junho/ 2021</t>
  </si>
  <si>
    <t>MEDILAR IMPORT E DISTR DE PRODUTOS MEDICO HOSPITALAR S/A</t>
  </si>
  <si>
    <t>GENÉSIO A.MENDES CIA LTDA</t>
  </si>
  <si>
    <t>MEDICAMENTAL HOSPITALAR LTDA</t>
  </si>
  <si>
    <t>ABL ANTIBIÓTICOS DO BRASIL LTDA</t>
  </si>
  <si>
    <t>V&amp;V COMÉRCIO DE MEDICAMENTOS EIRELI</t>
  </si>
  <si>
    <t>STOCK MED PRODUTOS MEDICO HOSPITALARES LTDA</t>
  </si>
  <si>
    <t>1/SUB</t>
  </si>
  <si>
    <t>CIGNACHI GRAZZIOTIN SERVIÇOS MÉDICOS EIRELI</t>
  </si>
  <si>
    <t>CEQUI SAÚDE LTDA</t>
  </si>
  <si>
    <t>DERMA EXPERTISE CLINICA DERMATOLOGICA LTDA</t>
  </si>
  <si>
    <t>2021/11</t>
  </si>
  <si>
    <t>PRORAD DIAGNÓSTICOS SERRA GAÚCHA LTDA</t>
  </si>
  <si>
    <t>Pagamento integral - devolução de R$ 1.852,44 em 10/06/2021</t>
  </si>
  <si>
    <t>WA SERVIÇOS MÉDICOS E DIAGNÓSTICOS POR IMAGEM LTDA</t>
  </si>
  <si>
    <t>Pago Bradesco reembolso em 08/07/2021</t>
  </si>
  <si>
    <t>BERGASSE 19 CLÍNICA PSIQUIATRICA LTDA</t>
  </si>
  <si>
    <t>COCLEARE SERVIÇOS MÉDICOS - SOC.SIMPLES LTDA</t>
  </si>
  <si>
    <t>CLINÍCA NEUROCIRURGICA ZAN LTDA</t>
  </si>
  <si>
    <t>Depósito NF.8 e 9 - R$ 6.112,43</t>
  </si>
  <si>
    <t>Depósito NF.301 e 303 - R$ 3.754,00</t>
  </si>
  <si>
    <t>EDSON PICCOLI CLINICA DE GASTROENTEROLOGIA EIRELI</t>
  </si>
  <si>
    <t xml:space="preserve">BEIGLE J.L. ZARELLI MARIN EIRELI ME </t>
  </si>
  <si>
    <t>PLIM CLÍNICA E ASSESSORIA MÉDICA LTDA</t>
  </si>
  <si>
    <t>RFP CLÍNICA MÉDICA S/S LTDA</t>
  </si>
  <si>
    <t>CCT CENTRO CARDIOLÓGICO DE TEUTÔNIA LTDA</t>
  </si>
  <si>
    <t>S Z R CLÍNICA MÉDICA LTDA</t>
  </si>
  <si>
    <t>DIMAR SERVIÇOS MÉDICOS SOCIEDADE SIMPLES</t>
  </si>
  <si>
    <t>DISQUECG CENTRO DE DIAGNÓSTICOS CARDIOLÓGICOS LTDA</t>
  </si>
  <si>
    <t>ANELISE CLINICA MÉDICA E CONSULTORIA S</t>
  </si>
  <si>
    <t>Pagamento integral - devolução de R$ 144,77 em 09/07/2021</t>
  </si>
  <si>
    <t>CLINICA DO PULMÃO CAXIAS DO SUL LTDA</t>
  </si>
  <si>
    <t>Desconto de IR R$ 12,60</t>
  </si>
  <si>
    <t>Desconto de IR de R$ 4,13</t>
  </si>
  <si>
    <t>CAN CLÍNICA DE ANESTESIOLOGIA SOCIEDADE SIMPLES LTDA</t>
  </si>
  <si>
    <t>CARDIOCLINICA CAXIAS S/S LTDA</t>
  </si>
  <si>
    <t xml:space="preserve">ANESTESIOLOGISTAS REUNIDOS DE CAXIAS DO SUL </t>
  </si>
  <si>
    <t>CLINIMAGEM CLINICA DE DIAGNÓSTICO POR IMAGAM LTDA</t>
  </si>
  <si>
    <t>Desconto de IR R$ 1,82</t>
  </si>
  <si>
    <t>Pagamento integral - devolução de R$ 1.111,46 em 01/07/2021</t>
  </si>
  <si>
    <t>Desconto de IR de R$ 2,25 e desconsiderado o P.C.C. R$ 6,99</t>
  </si>
  <si>
    <t>Diferença de R$ 8,29 pago pelo Bco. Bradesco</t>
  </si>
  <si>
    <t>Repasse da Associação Cultural e Científica Virvi Ramos - referente as tarifas bancárias</t>
  </si>
  <si>
    <t>Repasse da Associação Cultural e Científica Virvi Ramos - devolução parcial da NF 31 Modena &amp; Oliveira Ltda</t>
  </si>
  <si>
    <t>Repasse da Associação Cultural e Científica Virvi Ramos - devolução pracial da NF 0009 Cequi Saúde Ltda</t>
  </si>
  <si>
    <t xml:space="preserve">Repasse da Associação Cultural e Científica Virvi Ramos - devolução parcial da NF 835 Clínica Caxiense São Lucas </t>
  </si>
  <si>
    <t>Termo de Fomento Nº 299-2021</t>
  </si>
  <si>
    <r>
      <t>Contratante</t>
    </r>
    <r>
      <rPr>
        <sz val="10"/>
        <rFont val="Arial"/>
        <family val="2"/>
      </rPr>
      <t>: Prefeitura Municipal de Caxias do Sul</t>
    </r>
  </si>
  <si>
    <r>
      <t>Contratado</t>
    </r>
    <r>
      <rPr>
        <sz val="10"/>
        <rFont val="Arial"/>
        <family val="2"/>
      </rPr>
      <t>: Associação Cultural e Científica Virvi Ramos - Hospital Virvi Ramos</t>
    </r>
  </si>
  <si>
    <r>
      <t xml:space="preserve">CNPJ: </t>
    </r>
    <r>
      <rPr>
        <sz val="10"/>
        <rFont val="Arial"/>
        <family val="2"/>
      </rPr>
      <t>88.665.914/0001-12</t>
    </r>
  </si>
  <si>
    <r>
      <t>Assinado e Publicado no DOE</t>
    </r>
    <r>
      <rPr>
        <sz val="10"/>
        <rFont val="Arial"/>
        <family val="2"/>
      </rPr>
      <t>: 23/03/2021</t>
    </r>
  </si>
  <si>
    <r>
      <t>Vigência</t>
    </r>
    <r>
      <rPr>
        <sz val="10"/>
        <rFont val="Arial"/>
        <family val="2"/>
      </rPr>
      <t>: 16/02/2021 a 15/02/2021</t>
    </r>
  </si>
  <si>
    <r>
      <t>Prazo da Prestação de Contas:</t>
    </r>
    <r>
      <rPr>
        <sz val="10"/>
        <rFont val="Arial"/>
        <family val="2"/>
      </rPr>
      <t xml:space="preserve"> mensal. No 15º dia útil do mês seqüente ao recebimento do recurso.</t>
    </r>
  </si>
  <si>
    <r>
      <t>Objeto</t>
    </r>
    <r>
      <rPr>
        <sz val="10"/>
        <rFont val="Arial"/>
        <family val="2"/>
      </rPr>
      <t>: O objetivo do presente Termo de Fomento é a transferência de recursos financeiros ao PROPONENTE, a título de subvenção, conforme autorizado pela Lei Municipal nº 8.539, de 04 de agosto de 2020, e de acordo com as metas estabelecidas no Plano de Trabalho.</t>
    </r>
  </si>
  <si>
    <t>Item</t>
  </si>
  <si>
    <t>Descrição</t>
  </si>
  <si>
    <t>Unidade</t>
  </si>
  <si>
    <t>Quantidade</t>
  </si>
  <si>
    <t>Valor Unitário</t>
  </si>
  <si>
    <t>Valor Total</t>
  </si>
  <si>
    <t>REPASSE HOSPITAL VIRVI RAMOS - para execução do plano de trabalho objeto,  conforme autorizado pela Lei Municipal nº 8.539, de 04 de agosto de 2020.</t>
  </si>
  <si>
    <t>Total</t>
  </si>
  <si>
    <r>
      <t>Prestação de Contas Enviada em</t>
    </r>
    <r>
      <rPr>
        <sz val="10"/>
        <rFont val="Arial"/>
        <family val="2"/>
      </rPr>
      <t>: 15/07/2021</t>
    </r>
  </si>
  <si>
    <r>
      <t xml:space="preserve">Prazo para análise: </t>
    </r>
    <r>
      <rPr>
        <sz val="10"/>
        <rFont val="Arial"/>
        <family val="2"/>
      </rPr>
      <t>15/08/2021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</si>
</sst>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&quot;\ #,##0.0000;[Red]\-&quot;R$&quot;\ 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4" fontId="5" fillId="0" borderId="1" xfId="2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3" fontId="4" fillId="0" borderId="0" xfId="1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43" fontId="4" fillId="0" borderId="0" xfId="1" applyFont="1"/>
    <xf numFmtId="44" fontId="4" fillId="0" borderId="12" xfId="2" applyFont="1" applyFill="1" applyBorder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0" xfId="1" applyFont="1" applyFill="1" applyBorder="1"/>
    <xf numFmtId="43" fontId="4" fillId="0" borderId="12" xfId="1" applyFont="1" applyFill="1" applyBorder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5" fillId="0" borderId="1" xfId="0" applyFont="1" applyFill="1" applyBorder="1"/>
    <xf numFmtId="0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43" fontId="0" fillId="0" borderId="0" xfId="1" applyFont="1" applyFill="1"/>
    <xf numFmtId="165" fontId="4" fillId="0" borderId="0" xfId="0" applyNumberFormat="1" applyFont="1" applyFill="1"/>
    <xf numFmtId="164" fontId="0" fillId="0" borderId="0" xfId="0" applyNumberFormat="1"/>
    <xf numFmtId="43" fontId="0" fillId="0" borderId="0" xfId="0" applyNumberFormat="1"/>
    <xf numFmtId="43" fontId="4" fillId="0" borderId="12" xfId="1" applyFont="1" applyBorder="1"/>
    <xf numFmtId="44" fontId="4" fillId="0" borderId="0" xfId="2" applyFont="1" applyFill="1" applyBorder="1"/>
    <xf numFmtId="44" fontId="5" fillId="0" borderId="0" xfId="2" applyFont="1" applyFill="1" applyBorder="1"/>
    <xf numFmtId="44" fontId="4" fillId="0" borderId="0" xfId="2" applyFont="1" applyFill="1" applyBorder="1" applyAlignment="1">
      <alignment horizontal="right" vertical="center" wrapText="1"/>
    </xf>
    <xf numFmtId="165" fontId="4" fillId="0" borderId="0" xfId="1" applyNumberFormat="1" applyFont="1" applyFill="1"/>
    <xf numFmtId="165" fontId="4" fillId="0" borderId="1" xfId="1" applyNumberFormat="1" applyFont="1" applyFill="1" applyBorder="1" applyAlignment="1">
      <alignment vertical="center" wrapText="1"/>
    </xf>
    <xf numFmtId="44" fontId="5" fillId="0" borderId="1" xfId="2" applyFont="1" applyFill="1" applyBorder="1" applyAlignment="1">
      <alignment horizontal="right" vertical="center" readingOrder="1"/>
    </xf>
    <xf numFmtId="44" fontId="5" fillId="0" borderId="1" xfId="0" applyNumberFormat="1" applyFont="1" applyFill="1" applyBorder="1" applyAlignment="1">
      <alignment vertical="center"/>
    </xf>
    <xf numFmtId="44" fontId="5" fillId="0" borderId="1" xfId="2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 wrapText="1"/>
    </xf>
    <xf numFmtId="166" fontId="12" fillId="0" borderId="1" xfId="0" applyNumberFormat="1" applyFont="1" applyBorder="1" applyAlignment="1">
      <alignment vertical="top" wrapText="1"/>
    </xf>
    <xf numFmtId="8" fontId="12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8" fontId="13" fillId="0" borderId="1" xfId="0" applyNumberFormat="1" applyFont="1" applyBorder="1"/>
    <xf numFmtId="0" fontId="14" fillId="0" borderId="0" xfId="0" applyFont="1" applyBorder="1" applyAlignment="1">
      <alignment horizontal="center" vertical="center"/>
    </xf>
    <xf numFmtId="8" fontId="13" fillId="0" borderId="0" xfId="0" applyNumberFormat="1" applyFont="1" applyBorder="1"/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1"/>
  <sheetViews>
    <sheetView tabSelected="1" topLeftCell="A163" zoomScale="99" zoomScaleNormal="99" workbookViewId="0">
      <selection activeCell="J179" sqref="J179"/>
    </sheetView>
  </sheetViews>
  <sheetFormatPr defaultRowHeight="15" x14ac:dyDescent="0.25"/>
  <cols>
    <col min="1" max="1" width="21" style="16" customWidth="1"/>
    <col min="2" max="2" width="13" style="16" customWidth="1"/>
    <col min="3" max="3" width="75.28515625" style="16" customWidth="1"/>
    <col min="4" max="4" width="22" style="16" customWidth="1"/>
    <col min="5" max="6" width="11.5703125" style="16" customWidth="1"/>
    <col min="7" max="7" width="9.7109375" style="16" customWidth="1"/>
    <col min="8" max="8" width="10.28515625" style="16" customWidth="1"/>
    <col min="9" max="9" width="13.85546875" style="16" customWidth="1"/>
    <col min="10" max="10" width="14.85546875" style="17" customWidth="1"/>
    <col min="11" max="11" width="17.5703125" style="26" customWidth="1"/>
    <col min="12" max="12" width="13.85546875" style="16" customWidth="1"/>
    <col min="13" max="13" width="14.5703125" bestFit="1" customWidth="1"/>
  </cols>
  <sheetData>
    <row r="1" spans="1:11" s="6" customFormat="1" ht="26.25" x14ac:dyDescent="0.4">
      <c r="A1" s="93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6" customFormat="1" x14ac:dyDescent="0.25">
      <c r="A2" s="94" t="s">
        <v>127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6" customFormat="1" x14ac:dyDescent="0.25">
      <c r="A3" s="94" t="s">
        <v>128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s="6" customFormat="1" x14ac:dyDescent="0.25">
      <c r="A4" s="94" t="s">
        <v>129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s="6" customFormat="1" x14ac:dyDescent="0.25">
      <c r="A5" s="94" t="s">
        <v>130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s="6" customFormat="1" x14ac:dyDescent="0.25">
      <c r="A6" s="94" t="s">
        <v>131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s="6" customFormat="1" x14ac:dyDescent="0.25">
      <c r="A7" s="94" t="s">
        <v>132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s="6" customFormat="1" x14ac:dyDescent="0.25">
      <c r="A8" s="94" t="s">
        <v>142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s="6" customFormat="1" x14ac:dyDescent="0.25">
      <c r="A9" s="94" t="s">
        <v>143</v>
      </c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6" customFormat="1" ht="17.25" customHeight="1" x14ac:dyDescent="0.25">
      <c r="A10" s="95" t="s">
        <v>133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s="6" customFormat="1" ht="17.25" customHeight="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s="6" customFormat="1" ht="18" customHeight="1" x14ac:dyDescent="0.25">
      <c r="A12" s="96" t="s">
        <v>134</v>
      </c>
      <c r="B12" s="97" t="s">
        <v>135</v>
      </c>
      <c r="C12" s="97"/>
      <c r="D12" s="97"/>
      <c r="E12" s="97"/>
      <c r="F12" s="97"/>
      <c r="G12" s="97"/>
      <c r="H12" s="96" t="s">
        <v>136</v>
      </c>
      <c r="I12" s="98" t="s">
        <v>137</v>
      </c>
      <c r="J12" s="98" t="s">
        <v>138</v>
      </c>
      <c r="K12" s="99" t="s">
        <v>139</v>
      </c>
    </row>
    <row r="13" spans="1:11" s="6" customFormat="1" ht="27" customHeight="1" x14ac:dyDescent="0.25">
      <c r="A13" s="100">
        <v>1</v>
      </c>
      <c r="B13" s="101" t="s">
        <v>140</v>
      </c>
      <c r="C13" s="101"/>
      <c r="D13" s="101"/>
      <c r="E13" s="101"/>
      <c r="F13" s="101"/>
      <c r="G13" s="101"/>
      <c r="H13" s="100" t="s">
        <v>136</v>
      </c>
      <c r="I13" s="100">
        <v>12</v>
      </c>
      <c r="J13" s="102">
        <v>611117.06999999995</v>
      </c>
      <c r="K13" s="103">
        <f>J13*I13</f>
        <v>7333404.8399999999</v>
      </c>
    </row>
    <row r="14" spans="1:11" s="6" customFormat="1" ht="17.25" customHeight="1" x14ac:dyDescent="0.25">
      <c r="A14" s="104" t="s">
        <v>141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>
        <f>K13</f>
        <v>7333404.8399999999</v>
      </c>
    </row>
    <row r="15" spans="1:11" s="6" customFormat="1" ht="17.25" customHeight="1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1" s="6" customFormat="1" ht="17.25" customHeight="1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7"/>
    </row>
    <row r="17" spans="1:12" s="46" customFormat="1" ht="15" customHeight="1" x14ac:dyDescent="0.2">
      <c r="A17" s="73" t="s">
        <v>4</v>
      </c>
      <c r="B17" s="74"/>
      <c r="C17" s="74"/>
      <c r="D17" s="75"/>
      <c r="E17" s="47"/>
      <c r="F17" s="2"/>
      <c r="G17" s="2"/>
      <c r="H17" s="2"/>
      <c r="I17" s="2"/>
      <c r="J17" s="48"/>
      <c r="K17" s="26"/>
      <c r="L17" s="2"/>
    </row>
    <row r="18" spans="1:12" ht="14.25" customHeight="1" x14ac:dyDescent="0.25">
      <c r="A18" s="76" t="s">
        <v>23</v>
      </c>
      <c r="B18" s="77"/>
      <c r="C18" s="80" t="s">
        <v>33</v>
      </c>
      <c r="D18" s="80" t="s">
        <v>34</v>
      </c>
      <c r="E18" s="31"/>
    </row>
    <row r="19" spans="1:12" ht="9" customHeight="1" x14ac:dyDescent="0.25">
      <c r="A19" s="78"/>
      <c r="B19" s="79"/>
      <c r="C19" s="81"/>
      <c r="D19" s="81"/>
      <c r="E19" s="31"/>
    </row>
    <row r="20" spans="1:12" ht="9" customHeight="1" x14ac:dyDescent="0.25">
      <c r="A20" s="32"/>
      <c r="B20" s="32"/>
      <c r="C20" s="32"/>
      <c r="D20" s="32"/>
      <c r="E20" s="31"/>
    </row>
    <row r="21" spans="1:12" s="46" customFormat="1" ht="12.75" x14ac:dyDescent="0.2">
      <c r="A21" s="73" t="s">
        <v>0</v>
      </c>
      <c r="B21" s="74"/>
      <c r="C21" s="74"/>
      <c r="D21" s="75"/>
      <c r="E21" s="47"/>
      <c r="F21" s="2"/>
      <c r="G21" s="2"/>
      <c r="H21" s="2"/>
      <c r="I21" s="2"/>
      <c r="J21" s="48"/>
      <c r="K21" s="26"/>
      <c r="L21" s="2"/>
    </row>
    <row r="22" spans="1:12" x14ac:dyDescent="0.25">
      <c r="A22" s="33" t="s">
        <v>5</v>
      </c>
      <c r="B22" s="82" t="s">
        <v>6</v>
      </c>
      <c r="C22" s="82"/>
      <c r="D22" s="33" t="s">
        <v>7</v>
      </c>
      <c r="E22" s="31"/>
    </row>
    <row r="23" spans="1:12" s="6" customFormat="1" ht="15.75" customHeight="1" x14ac:dyDescent="0.25">
      <c r="A23" s="7">
        <v>44355</v>
      </c>
      <c r="B23" s="83" t="s">
        <v>79</v>
      </c>
      <c r="C23" s="83"/>
      <c r="D23" s="67">
        <v>611117.06999999995</v>
      </c>
      <c r="E23" s="35"/>
      <c r="F23" s="16"/>
      <c r="G23" s="16"/>
      <c r="H23" s="16"/>
      <c r="I23" s="16"/>
      <c r="J23" s="17"/>
      <c r="K23" s="26"/>
      <c r="L23" s="16"/>
    </row>
    <row r="24" spans="1:12" s="6" customFormat="1" ht="15.75" customHeight="1" x14ac:dyDescent="0.25">
      <c r="A24" s="7">
        <v>44357</v>
      </c>
      <c r="B24" s="71" t="s">
        <v>123</v>
      </c>
      <c r="C24" s="72"/>
      <c r="D24" s="67">
        <v>1852.44</v>
      </c>
      <c r="E24" s="35"/>
      <c r="F24" s="16"/>
      <c r="G24" s="16"/>
      <c r="H24" s="16"/>
      <c r="I24" s="16"/>
      <c r="J24" s="17"/>
      <c r="K24" s="26"/>
      <c r="L24" s="16"/>
    </row>
    <row r="25" spans="1:12" s="6" customFormat="1" ht="15.75" customHeight="1" x14ac:dyDescent="0.25">
      <c r="A25" s="7">
        <v>44377</v>
      </c>
      <c r="B25" s="84" t="s">
        <v>80</v>
      </c>
      <c r="C25" s="84"/>
      <c r="D25" s="67">
        <v>862.35</v>
      </c>
      <c r="E25" s="35"/>
      <c r="F25" s="16"/>
      <c r="G25" s="16"/>
      <c r="H25" s="16"/>
      <c r="I25" s="16"/>
      <c r="J25" s="17"/>
      <c r="K25" s="26"/>
      <c r="L25" s="16"/>
    </row>
    <row r="26" spans="1:12" s="6" customFormat="1" ht="15.75" customHeight="1" x14ac:dyDescent="0.25">
      <c r="A26" s="7">
        <v>44378</v>
      </c>
      <c r="B26" s="71" t="s">
        <v>124</v>
      </c>
      <c r="C26" s="72"/>
      <c r="D26" s="67">
        <v>1111.46</v>
      </c>
      <c r="E26" s="35"/>
      <c r="F26" s="16"/>
      <c r="G26" s="16"/>
      <c r="H26" s="16"/>
      <c r="I26" s="16"/>
      <c r="J26" s="17"/>
      <c r="K26" s="26"/>
      <c r="L26" s="16"/>
    </row>
    <row r="27" spans="1:12" s="6" customFormat="1" ht="15.75" customHeight="1" x14ac:dyDescent="0.25">
      <c r="A27" s="7">
        <v>44385</v>
      </c>
      <c r="B27" s="71" t="s">
        <v>122</v>
      </c>
      <c r="C27" s="72"/>
      <c r="D27" s="34">
        <v>1033.1500000000001</v>
      </c>
      <c r="E27" s="35"/>
      <c r="F27" s="16"/>
      <c r="G27" s="16"/>
      <c r="H27" s="16"/>
      <c r="I27" s="16"/>
      <c r="J27" s="17"/>
      <c r="K27" s="26"/>
      <c r="L27" s="16"/>
    </row>
    <row r="28" spans="1:12" s="6" customFormat="1" ht="15.75" customHeight="1" x14ac:dyDescent="0.25">
      <c r="A28" s="7">
        <v>44386</v>
      </c>
      <c r="B28" s="71" t="s">
        <v>125</v>
      </c>
      <c r="C28" s="72"/>
      <c r="D28" s="34">
        <v>144.77000000000001</v>
      </c>
      <c r="E28" s="35"/>
      <c r="F28" s="16"/>
      <c r="G28" s="16"/>
      <c r="H28" s="16"/>
      <c r="I28" s="16"/>
      <c r="J28" s="17"/>
      <c r="K28" s="26"/>
      <c r="L28" s="16"/>
    </row>
    <row r="29" spans="1:12" x14ac:dyDescent="0.25">
      <c r="A29" s="1"/>
      <c r="B29" s="91" t="s">
        <v>8</v>
      </c>
      <c r="C29" s="91"/>
      <c r="D29" s="36">
        <f>SUM(D23:D28)</f>
        <v>616121.23999999987</v>
      </c>
      <c r="E29" s="31"/>
    </row>
    <row r="30" spans="1:12" ht="8.25" customHeight="1" x14ac:dyDescent="0.25">
      <c r="A30" s="37"/>
      <c r="B30" s="38"/>
      <c r="C30" s="38"/>
      <c r="D30" s="39"/>
      <c r="E30" s="31"/>
    </row>
    <row r="31" spans="1:12" s="46" customFormat="1" ht="15.75" customHeight="1" x14ac:dyDescent="0.2">
      <c r="A31" s="73" t="s">
        <v>9</v>
      </c>
      <c r="B31" s="74"/>
      <c r="C31" s="74"/>
      <c r="D31" s="74"/>
      <c r="E31" s="74"/>
      <c r="F31" s="74"/>
      <c r="G31" s="74"/>
      <c r="H31" s="74"/>
      <c r="I31" s="74"/>
      <c r="J31" s="75"/>
      <c r="K31" s="26"/>
      <c r="L31" s="2"/>
    </row>
    <row r="32" spans="1:12" ht="15.75" customHeight="1" x14ac:dyDescent="0.25">
      <c r="A32" s="85" t="s">
        <v>10</v>
      </c>
      <c r="B32" s="85" t="s">
        <v>11</v>
      </c>
      <c r="C32" s="88" t="s">
        <v>12</v>
      </c>
      <c r="D32" s="89"/>
      <c r="E32" s="89"/>
      <c r="F32" s="89"/>
      <c r="G32" s="89"/>
      <c r="H32" s="89"/>
      <c r="I32" s="89"/>
      <c r="J32" s="90"/>
    </row>
    <row r="33" spans="1:12" ht="17.25" customHeight="1" x14ac:dyDescent="0.25">
      <c r="A33" s="86"/>
      <c r="B33" s="86"/>
      <c r="C33" s="86" t="s">
        <v>13</v>
      </c>
      <c r="D33" s="92" t="s">
        <v>14</v>
      </c>
      <c r="E33" s="88" t="s">
        <v>15</v>
      </c>
      <c r="F33" s="89"/>
      <c r="G33" s="90"/>
      <c r="H33" s="88" t="s">
        <v>16</v>
      </c>
      <c r="I33" s="89"/>
      <c r="J33" s="90"/>
    </row>
    <row r="34" spans="1:12" ht="21" x14ac:dyDescent="0.25">
      <c r="A34" s="87"/>
      <c r="B34" s="87"/>
      <c r="C34" s="87"/>
      <c r="D34" s="92"/>
      <c r="E34" s="40" t="s">
        <v>17</v>
      </c>
      <c r="F34" s="40" t="s">
        <v>18</v>
      </c>
      <c r="G34" s="41" t="s">
        <v>19</v>
      </c>
      <c r="H34" s="42" t="s">
        <v>20</v>
      </c>
      <c r="I34" s="41" t="s">
        <v>21</v>
      </c>
      <c r="J34" s="43" t="s">
        <v>22</v>
      </c>
    </row>
    <row r="35" spans="1:12" s="6" customFormat="1" ht="16.5" customHeight="1" x14ac:dyDescent="0.25">
      <c r="A35" s="23" t="s">
        <v>42</v>
      </c>
      <c r="B35" s="8">
        <v>0</v>
      </c>
      <c r="C35" s="3" t="s">
        <v>78</v>
      </c>
      <c r="D35" s="23" t="s">
        <v>40</v>
      </c>
      <c r="E35" s="15" t="s">
        <v>41</v>
      </c>
      <c r="F35" s="13">
        <v>0</v>
      </c>
      <c r="G35" s="4">
        <v>44354</v>
      </c>
      <c r="H35" s="13">
        <v>0</v>
      </c>
      <c r="I35" s="4">
        <v>44354</v>
      </c>
      <c r="J35" s="12">
        <v>271</v>
      </c>
      <c r="K35" s="26"/>
      <c r="L35" s="25"/>
    </row>
    <row r="36" spans="1:12" s="6" customFormat="1" x14ac:dyDescent="0.25">
      <c r="A36" s="23" t="s">
        <v>28</v>
      </c>
      <c r="B36" s="8">
        <v>287478.13</v>
      </c>
      <c r="C36" s="15" t="s">
        <v>46</v>
      </c>
      <c r="D36" s="23" t="s">
        <v>28</v>
      </c>
      <c r="E36" s="15" t="s">
        <v>24</v>
      </c>
      <c r="F36" s="5">
        <v>63</v>
      </c>
      <c r="G36" s="4">
        <v>44348</v>
      </c>
      <c r="H36" s="13">
        <v>0</v>
      </c>
      <c r="I36" s="4">
        <v>44355</v>
      </c>
      <c r="J36" s="12">
        <v>2963.9</v>
      </c>
      <c r="K36" s="18"/>
      <c r="L36" s="17"/>
    </row>
    <row r="37" spans="1:12" s="6" customFormat="1" x14ac:dyDescent="0.25">
      <c r="A37" s="23" t="s">
        <v>28</v>
      </c>
      <c r="B37" s="8">
        <v>287478.13</v>
      </c>
      <c r="C37" s="15" t="s">
        <v>47</v>
      </c>
      <c r="D37" s="23" t="s">
        <v>28</v>
      </c>
      <c r="E37" s="15" t="s">
        <v>24</v>
      </c>
      <c r="F37" s="5">
        <v>89</v>
      </c>
      <c r="G37" s="4">
        <v>44348</v>
      </c>
      <c r="H37" s="13">
        <v>0</v>
      </c>
      <c r="I37" s="4">
        <v>44355</v>
      </c>
      <c r="J37" s="12">
        <v>493.98</v>
      </c>
      <c r="K37" s="26"/>
      <c r="L37" s="16"/>
    </row>
    <row r="38" spans="1:12" s="6" customFormat="1" x14ac:dyDescent="0.25">
      <c r="A38" s="23" t="s">
        <v>28</v>
      </c>
      <c r="B38" s="8">
        <v>287478.13</v>
      </c>
      <c r="C38" s="15" t="s">
        <v>48</v>
      </c>
      <c r="D38" s="23" t="s">
        <v>28</v>
      </c>
      <c r="E38" s="15" t="s">
        <v>24</v>
      </c>
      <c r="F38" s="5">
        <v>89</v>
      </c>
      <c r="G38" s="4">
        <v>44347</v>
      </c>
      <c r="H38" s="13">
        <v>0</v>
      </c>
      <c r="I38" s="4">
        <v>44355</v>
      </c>
      <c r="J38" s="12">
        <v>493.98</v>
      </c>
      <c r="K38" s="26"/>
      <c r="L38" s="16"/>
    </row>
    <row r="39" spans="1:12" s="6" customFormat="1" x14ac:dyDescent="0.25">
      <c r="A39" s="23" t="s">
        <v>28</v>
      </c>
      <c r="B39" s="8">
        <v>287478.13</v>
      </c>
      <c r="C39" s="15" t="s">
        <v>48</v>
      </c>
      <c r="D39" s="23" t="s">
        <v>28</v>
      </c>
      <c r="E39" s="15" t="s">
        <v>24</v>
      </c>
      <c r="F39" s="5">
        <v>89</v>
      </c>
      <c r="G39" s="4">
        <v>44347</v>
      </c>
      <c r="H39" s="13">
        <v>0</v>
      </c>
      <c r="I39" s="4">
        <v>44355</v>
      </c>
      <c r="J39" s="12">
        <v>895</v>
      </c>
      <c r="K39" s="26" t="s">
        <v>95</v>
      </c>
      <c r="L39" s="16"/>
    </row>
    <row r="40" spans="1:12" s="6" customFormat="1" x14ac:dyDescent="0.25">
      <c r="A40" s="23" t="s">
        <v>28</v>
      </c>
      <c r="B40" s="8">
        <v>287478.13</v>
      </c>
      <c r="C40" s="15" t="s">
        <v>48</v>
      </c>
      <c r="D40" s="23" t="s">
        <v>28</v>
      </c>
      <c r="E40" s="15" t="s">
        <v>24</v>
      </c>
      <c r="F40" s="5">
        <v>92</v>
      </c>
      <c r="G40" s="4">
        <v>44348</v>
      </c>
      <c r="H40" s="13">
        <v>0</v>
      </c>
      <c r="I40" s="4">
        <v>44355</v>
      </c>
      <c r="J40" s="12">
        <v>3013.42</v>
      </c>
      <c r="K40" s="26"/>
      <c r="L40" s="16"/>
    </row>
    <row r="41" spans="1:12" s="6" customFormat="1" x14ac:dyDescent="0.25">
      <c r="A41" s="23" t="s">
        <v>28</v>
      </c>
      <c r="B41" s="8">
        <v>287478.13</v>
      </c>
      <c r="C41" s="15" t="s">
        <v>65</v>
      </c>
      <c r="D41" s="23" t="s">
        <v>28</v>
      </c>
      <c r="E41" s="15" t="s">
        <v>24</v>
      </c>
      <c r="F41" s="5">
        <v>295</v>
      </c>
      <c r="G41" s="4">
        <v>44347</v>
      </c>
      <c r="H41" s="13">
        <v>0</v>
      </c>
      <c r="I41" s="4">
        <v>44355</v>
      </c>
      <c r="J41" s="12">
        <v>1000</v>
      </c>
      <c r="K41" s="64"/>
      <c r="L41" s="44"/>
    </row>
    <row r="42" spans="1:12" x14ac:dyDescent="0.25">
      <c r="A42" s="23" t="s">
        <v>28</v>
      </c>
      <c r="B42" s="8">
        <v>287478.13</v>
      </c>
      <c r="C42" s="15" t="s">
        <v>72</v>
      </c>
      <c r="D42" s="23" t="s">
        <v>28</v>
      </c>
      <c r="E42" s="15" t="s">
        <v>24</v>
      </c>
      <c r="F42" s="5">
        <v>381</v>
      </c>
      <c r="G42" s="4">
        <v>44348</v>
      </c>
      <c r="H42" s="13">
        <v>0</v>
      </c>
      <c r="I42" s="4">
        <v>44355</v>
      </c>
      <c r="J42" s="12">
        <v>1380.69</v>
      </c>
      <c r="K42" s="26" t="s">
        <v>121</v>
      </c>
    </row>
    <row r="43" spans="1:12" x14ac:dyDescent="0.25">
      <c r="A43" s="23" t="s">
        <v>28</v>
      </c>
      <c r="B43" s="8">
        <v>287478.13</v>
      </c>
      <c r="C43" s="15" t="s">
        <v>106</v>
      </c>
      <c r="D43" s="23" t="s">
        <v>28</v>
      </c>
      <c r="E43" s="15" t="s">
        <v>24</v>
      </c>
      <c r="F43" s="5">
        <v>650</v>
      </c>
      <c r="G43" s="4">
        <v>44348</v>
      </c>
      <c r="H43" s="13">
        <v>0</v>
      </c>
      <c r="I43" s="4">
        <v>44355</v>
      </c>
      <c r="J43" s="12">
        <v>3448.98</v>
      </c>
      <c r="K43" s="62" t="s">
        <v>36</v>
      </c>
      <c r="L43" s="25"/>
    </row>
    <row r="44" spans="1:12" ht="15" customHeight="1" x14ac:dyDescent="0.25">
      <c r="A44" s="23" t="s">
        <v>42</v>
      </c>
      <c r="B44" s="8">
        <v>0</v>
      </c>
      <c r="C44" s="3" t="s">
        <v>78</v>
      </c>
      <c r="D44" s="23" t="s">
        <v>40</v>
      </c>
      <c r="E44" s="15" t="s">
        <v>41</v>
      </c>
      <c r="F44" s="13">
        <v>0</v>
      </c>
      <c r="G44" s="4">
        <v>44355</v>
      </c>
      <c r="H44" s="13">
        <v>0</v>
      </c>
      <c r="I44" s="4">
        <v>44355</v>
      </c>
      <c r="J44" s="12">
        <v>10.45</v>
      </c>
      <c r="L44" s="25"/>
    </row>
    <row r="45" spans="1:12" ht="15" customHeight="1" x14ac:dyDescent="0.25">
      <c r="A45" s="23" t="s">
        <v>42</v>
      </c>
      <c r="B45" s="8">
        <v>0</v>
      </c>
      <c r="C45" s="3" t="s">
        <v>78</v>
      </c>
      <c r="D45" s="23" t="s">
        <v>40</v>
      </c>
      <c r="E45" s="15" t="s">
        <v>41</v>
      </c>
      <c r="F45" s="13">
        <v>0</v>
      </c>
      <c r="G45" s="4">
        <v>44355</v>
      </c>
      <c r="H45" s="13">
        <v>0</v>
      </c>
      <c r="I45" s="4">
        <v>44355</v>
      </c>
      <c r="J45" s="12">
        <v>10.45</v>
      </c>
      <c r="L45" s="25"/>
    </row>
    <row r="46" spans="1:12" ht="15" customHeight="1" x14ac:dyDescent="0.25">
      <c r="A46" s="23" t="s">
        <v>42</v>
      </c>
      <c r="B46" s="8">
        <v>0</v>
      </c>
      <c r="C46" s="3" t="s">
        <v>78</v>
      </c>
      <c r="D46" s="23" t="s">
        <v>40</v>
      </c>
      <c r="E46" s="15" t="s">
        <v>41</v>
      </c>
      <c r="F46" s="13">
        <v>0</v>
      </c>
      <c r="G46" s="4">
        <v>44355</v>
      </c>
      <c r="H46" s="13">
        <v>0</v>
      </c>
      <c r="I46" s="4">
        <v>44355</v>
      </c>
      <c r="J46" s="12">
        <v>10.45</v>
      </c>
      <c r="L46" s="25"/>
    </row>
    <row r="47" spans="1:12" s="6" customFormat="1" ht="15" customHeight="1" x14ac:dyDescent="0.25">
      <c r="A47" s="23" t="s">
        <v>42</v>
      </c>
      <c r="B47" s="8">
        <v>0</v>
      </c>
      <c r="C47" s="3" t="s">
        <v>78</v>
      </c>
      <c r="D47" s="23" t="s">
        <v>40</v>
      </c>
      <c r="E47" s="15" t="s">
        <v>41</v>
      </c>
      <c r="F47" s="13">
        <v>0</v>
      </c>
      <c r="G47" s="4">
        <v>44355</v>
      </c>
      <c r="H47" s="13">
        <v>0</v>
      </c>
      <c r="I47" s="4">
        <v>44355</v>
      </c>
      <c r="J47" s="12">
        <v>10.45</v>
      </c>
      <c r="K47" s="26"/>
      <c r="L47" s="25"/>
    </row>
    <row r="48" spans="1:12" x14ac:dyDescent="0.25">
      <c r="A48" s="23" t="s">
        <v>28</v>
      </c>
      <c r="B48" s="8">
        <v>287478.13</v>
      </c>
      <c r="C48" s="15" t="s">
        <v>88</v>
      </c>
      <c r="D48" s="23" t="s">
        <v>28</v>
      </c>
      <c r="E48" s="15" t="s">
        <v>24</v>
      </c>
      <c r="F48" s="5">
        <v>8</v>
      </c>
      <c r="G48" s="4">
        <v>44349</v>
      </c>
      <c r="H48" s="13">
        <v>0</v>
      </c>
      <c r="I48" s="4">
        <v>44356</v>
      </c>
      <c r="J48" s="12">
        <v>1480</v>
      </c>
      <c r="K48" s="63" t="s">
        <v>99</v>
      </c>
    </row>
    <row r="49" spans="1:12" x14ac:dyDescent="0.25">
      <c r="A49" s="23" t="s">
        <v>28</v>
      </c>
      <c r="B49" s="8">
        <v>287478.13</v>
      </c>
      <c r="C49" s="15" t="s">
        <v>88</v>
      </c>
      <c r="D49" s="23" t="s">
        <v>28</v>
      </c>
      <c r="E49" s="15" t="s">
        <v>24</v>
      </c>
      <c r="F49" s="5">
        <v>9</v>
      </c>
      <c r="G49" s="4">
        <v>44349</v>
      </c>
      <c r="H49" s="13">
        <v>0</v>
      </c>
      <c r="I49" s="4">
        <v>44356</v>
      </c>
      <c r="J49" s="12">
        <v>1481.95</v>
      </c>
      <c r="K49" s="27" t="s">
        <v>99</v>
      </c>
      <c r="L49" s="44"/>
    </row>
    <row r="50" spans="1:12" x14ac:dyDescent="0.25">
      <c r="A50" s="23" t="s">
        <v>28</v>
      </c>
      <c r="B50" s="8">
        <v>287478.13</v>
      </c>
      <c r="C50" s="15" t="s">
        <v>45</v>
      </c>
      <c r="D50" s="23" t="s">
        <v>28</v>
      </c>
      <c r="E50" s="15" t="s">
        <v>24</v>
      </c>
      <c r="F50" s="5">
        <v>23</v>
      </c>
      <c r="G50" s="4">
        <v>44347</v>
      </c>
      <c r="H50" s="13">
        <v>0</v>
      </c>
      <c r="I50" s="4">
        <v>44356</v>
      </c>
      <c r="J50" s="12">
        <v>1481.95</v>
      </c>
      <c r="K50" s="45"/>
      <c r="L50" s="30"/>
    </row>
    <row r="51" spans="1:12" s="6" customFormat="1" x14ac:dyDescent="0.25">
      <c r="A51" s="23" t="s">
        <v>28</v>
      </c>
      <c r="B51" s="8">
        <v>287478.13</v>
      </c>
      <c r="C51" s="15" t="s">
        <v>46</v>
      </c>
      <c r="D51" s="23" t="s">
        <v>28</v>
      </c>
      <c r="E51" s="15" t="s">
        <v>24</v>
      </c>
      <c r="F51" s="5">
        <v>69</v>
      </c>
      <c r="G51" s="4">
        <v>44349</v>
      </c>
      <c r="H51" s="13">
        <v>0</v>
      </c>
      <c r="I51" s="4">
        <v>44356</v>
      </c>
      <c r="J51" s="12">
        <v>1480</v>
      </c>
      <c r="K51" s="26"/>
      <c r="L51" s="16"/>
    </row>
    <row r="52" spans="1:12" x14ac:dyDescent="0.25">
      <c r="A52" s="23" t="s">
        <v>28</v>
      </c>
      <c r="B52" s="8">
        <v>287478.13</v>
      </c>
      <c r="C52" s="49" t="s">
        <v>63</v>
      </c>
      <c r="D52" s="23" t="s">
        <v>28</v>
      </c>
      <c r="E52" s="15" t="s">
        <v>24</v>
      </c>
      <c r="F52" s="5">
        <v>172</v>
      </c>
      <c r="G52" s="4">
        <v>44348</v>
      </c>
      <c r="H52" s="13">
        <v>0</v>
      </c>
      <c r="I52" s="4">
        <v>44356</v>
      </c>
      <c r="J52" s="12">
        <v>979.9</v>
      </c>
      <c r="K52" s="26" t="s">
        <v>36</v>
      </c>
    </row>
    <row r="53" spans="1:12" x14ac:dyDescent="0.25">
      <c r="A53" s="23" t="s">
        <v>28</v>
      </c>
      <c r="B53" s="8">
        <v>287478.13</v>
      </c>
      <c r="C53" s="15" t="s">
        <v>98</v>
      </c>
      <c r="D53" s="23" t="s">
        <v>28</v>
      </c>
      <c r="E53" s="15" t="s">
        <v>24</v>
      </c>
      <c r="F53" s="5">
        <v>301</v>
      </c>
      <c r="G53" s="4">
        <v>44348</v>
      </c>
      <c r="H53" s="13">
        <v>0</v>
      </c>
      <c r="I53" s="4">
        <v>44356</v>
      </c>
      <c r="J53" s="12">
        <v>1877</v>
      </c>
      <c r="K53" s="26" t="s">
        <v>100</v>
      </c>
    </row>
    <row r="54" spans="1:12" x14ac:dyDescent="0.25">
      <c r="A54" s="23" t="s">
        <v>28</v>
      </c>
      <c r="B54" s="8">
        <v>287478.13</v>
      </c>
      <c r="C54" s="15" t="s">
        <v>98</v>
      </c>
      <c r="D54" s="23" t="s">
        <v>28</v>
      </c>
      <c r="E54" s="15" t="s">
        <v>24</v>
      </c>
      <c r="F54" s="5">
        <v>303</v>
      </c>
      <c r="G54" s="4">
        <v>44349</v>
      </c>
      <c r="H54" s="13">
        <v>0</v>
      </c>
      <c r="I54" s="4">
        <v>44356</v>
      </c>
      <c r="J54" s="12">
        <v>1877</v>
      </c>
      <c r="K54" s="62" t="s">
        <v>100</v>
      </c>
    </row>
    <row r="55" spans="1:12" x14ac:dyDescent="0.25">
      <c r="A55" s="23" t="s">
        <v>28</v>
      </c>
      <c r="B55" s="8">
        <v>287478.13</v>
      </c>
      <c r="C55" s="15" t="s">
        <v>67</v>
      </c>
      <c r="D55" s="23" t="s">
        <v>28</v>
      </c>
      <c r="E55" s="15" t="s">
        <v>24</v>
      </c>
      <c r="F55" s="5">
        <v>378</v>
      </c>
      <c r="G55" s="4">
        <v>44348</v>
      </c>
      <c r="H55" s="13">
        <v>0</v>
      </c>
      <c r="I55" s="4">
        <v>44356</v>
      </c>
      <c r="J55" s="12">
        <v>1877</v>
      </c>
      <c r="K55" s="62"/>
    </row>
    <row r="56" spans="1:12" s="6" customFormat="1" x14ac:dyDescent="0.25">
      <c r="A56" s="23" t="s">
        <v>28</v>
      </c>
      <c r="B56" s="8">
        <v>287478.13</v>
      </c>
      <c r="C56" s="15" t="s">
        <v>68</v>
      </c>
      <c r="D56" s="23" t="s">
        <v>28</v>
      </c>
      <c r="E56" s="15" t="s">
        <v>24</v>
      </c>
      <c r="F56" s="5">
        <v>386</v>
      </c>
      <c r="G56" s="4">
        <v>44348</v>
      </c>
      <c r="H56" s="13">
        <v>0</v>
      </c>
      <c r="I56" s="4">
        <v>44356</v>
      </c>
      <c r="J56" s="12">
        <v>1407.75</v>
      </c>
      <c r="K56" s="62"/>
      <c r="L56" s="16"/>
    </row>
    <row r="57" spans="1:12" s="6" customFormat="1" x14ac:dyDescent="0.25">
      <c r="A57" s="23" t="s">
        <v>28</v>
      </c>
      <c r="B57" s="8">
        <v>287478.13</v>
      </c>
      <c r="C57" s="15" t="s">
        <v>31</v>
      </c>
      <c r="D57" s="23" t="s">
        <v>28</v>
      </c>
      <c r="E57" s="15" t="s">
        <v>24</v>
      </c>
      <c r="F57" s="5">
        <v>400</v>
      </c>
      <c r="G57" s="4">
        <v>44348</v>
      </c>
      <c r="H57" s="13">
        <v>0</v>
      </c>
      <c r="I57" s="4">
        <v>44356</v>
      </c>
      <c r="J57" s="12">
        <v>1500</v>
      </c>
      <c r="K57" s="62" t="s">
        <v>36</v>
      </c>
      <c r="L57" s="16"/>
    </row>
    <row r="58" spans="1:12" x14ac:dyDescent="0.25">
      <c r="A58" s="23" t="s">
        <v>28</v>
      </c>
      <c r="B58" s="8">
        <v>287478.13</v>
      </c>
      <c r="C58" s="15" t="s">
        <v>57</v>
      </c>
      <c r="D58" s="23" t="s">
        <v>28</v>
      </c>
      <c r="E58" s="15" t="s">
        <v>24</v>
      </c>
      <c r="F58" s="5">
        <v>511</v>
      </c>
      <c r="G58" s="4">
        <v>44348</v>
      </c>
      <c r="H58" s="13">
        <v>0</v>
      </c>
      <c r="I58" s="4">
        <v>44356</v>
      </c>
      <c r="J58" s="12">
        <v>1407.75</v>
      </c>
      <c r="K58" s="62"/>
    </row>
    <row r="59" spans="1:12" ht="13.5" customHeight="1" x14ac:dyDescent="0.25">
      <c r="A59" s="23" t="s">
        <v>42</v>
      </c>
      <c r="B59" s="8">
        <v>0</v>
      </c>
      <c r="C59" s="3" t="s">
        <v>78</v>
      </c>
      <c r="D59" s="23" t="s">
        <v>40</v>
      </c>
      <c r="E59" s="15" t="s">
        <v>41</v>
      </c>
      <c r="F59" s="13">
        <v>0</v>
      </c>
      <c r="G59" s="4">
        <v>44356</v>
      </c>
      <c r="H59" s="13">
        <v>0</v>
      </c>
      <c r="I59" s="4">
        <v>44356</v>
      </c>
      <c r="J59" s="12">
        <v>10.45</v>
      </c>
      <c r="L59" s="25"/>
    </row>
    <row r="60" spans="1:12" s="6" customFormat="1" ht="13.5" customHeight="1" x14ac:dyDescent="0.25">
      <c r="A60" s="23" t="s">
        <v>42</v>
      </c>
      <c r="B60" s="8">
        <v>0</v>
      </c>
      <c r="C60" s="3" t="s">
        <v>78</v>
      </c>
      <c r="D60" s="23" t="s">
        <v>40</v>
      </c>
      <c r="E60" s="15" t="s">
        <v>41</v>
      </c>
      <c r="F60" s="13">
        <v>0</v>
      </c>
      <c r="G60" s="4">
        <v>44356</v>
      </c>
      <c r="H60" s="13">
        <v>0</v>
      </c>
      <c r="I60" s="4">
        <v>44356</v>
      </c>
      <c r="J60" s="12">
        <v>10.45</v>
      </c>
      <c r="K60" s="26"/>
      <c r="L60" s="25"/>
    </row>
    <row r="61" spans="1:12" ht="13.5" customHeight="1" x14ac:dyDescent="0.25">
      <c r="A61" s="23" t="s">
        <v>42</v>
      </c>
      <c r="B61" s="8">
        <v>0</v>
      </c>
      <c r="C61" s="3" t="s">
        <v>78</v>
      </c>
      <c r="D61" s="23" t="s">
        <v>40</v>
      </c>
      <c r="E61" s="15" t="s">
        <v>41</v>
      </c>
      <c r="F61" s="13">
        <v>0</v>
      </c>
      <c r="G61" s="4">
        <v>44356</v>
      </c>
      <c r="H61" s="13">
        <v>0</v>
      </c>
      <c r="I61" s="4">
        <v>44356</v>
      </c>
      <c r="J61" s="12">
        <v>10.45</v>
      </c>
      <c r="L61" s="25"/>
    </row>
    <row r="62" spans="1:12" ht="14.25" customHeight="1" x14ac:dyDescent="0.25">
      <c r="A62" s="23" t="s">
        <v>42</v>
      </c>
      <c r="B62" s="8">
        <v>0</v>
      </c>
      <c r="C62" s="3" t="s">
        <v>78</v>
      </c>
      <c r="D62" s="23" t="s">
        <v>40</v>
      </c>
      <c r="E62" s="15" t="s">
        <v>41</v>
      </c>
      <c r="F62" s="13">
        <v>0</v>
      </c>
      <c r="G62" s="4">
        <v>44356</v>
      </c>
      <c r="H62" s="13">
        <v>0</v>
      </c>
      <c r="I62" s="4">
        <v>44356</v>
      </c>
      <c r="J62" s="12">
        <v>10.45</v>
      </c>
      <c r="L62" s="25"/>
    </row>
    <row r="63" spans="1:12" s="6" customFormat="1" ht="14.25" customHeight="1" x14ac:dyDescent="0.25">
      <c r="A63" s="23" t="s">
        <v>42</v>
      </c>
      <c r="B63" s="8">
        <v>0</v>
      </c>
      <c r="C63" s="3" t="s">
        <v>78</v>
      </c>
      <c r="D63" s="23" t="s">
        <v>40</v>
      </c>
      <c r="E63" s="15" t="s">
        <v>41</v>
      </c>
      <c r="F63" s="13">
        <v>0</v>
      </c>
      <c r="G63" s="4">
        <v>44356</v>
      </c>
      <c r="H63" s="13">
        <v>0</v>
      </c>
      <c r="I63" s="4">
        <v>44356</v>
      </c>
      <c r="J63" s="12">
        <v>10.45</v>
      </c>
      <c r="K63" s="26"/>
      <c r="L63" s="25"/>
    </row>
    <row r="64" spans="1:12" s="6" customFormat="1" ht="14.25" customHeight="1" x14ac:dyDescent="0.25">
      <c r="A64" s="23" t="s">
        <v>42</v>
      </c>
      <c r="B64" s="8">
        <v>0</v>
      </c>
      <c r="C64" s="3" t="s">
        <v>78</v>
      </c>
      <c r="D64" s="23" t="s">
        <v>40</v>
      </c>
      <c r="E64" s="15" t="s">
        <v>41</v>
      </c>
      <c r="F64" s="13">
        <v>0</v>
      </c>
      <c r="G64" s="4">
        <v>44356</v>
      </c>
      <c r="H64" s="13">
        <v>0</v>
      </c>
      <c r="I64" s="4">
        <v>44356</v>
      </c>
      <c r="J64" s="12">
        <v>10.45</v>
      </c>
      <c r="K64" s="26"/>
      <c r="L64" s="25"/>
    </row>
    <row r="65" spans="1:12" ht="13.5" customHeight="1" x14ac:dyDescent="0.25">
      <c r="A65" s="23" t="s">
        <v>42</v>
      </c>
      <c r="B65" s="8">
        <v>0</v>
      </c>
      <c r="C65" s="3" t="s">
        <v>78</v>
      </c>
      <c r="D65" s="23" t="s">
        <v>40</v>
      </c>
      <c r="E65" s="15" t="s">
        <v>41</v>
      </c>
      <c r="F65" s="13">
        <v>0</v>
      </c>
      <c r="G65" s="4">
        <v>44356</v>
      </c>
      <c r="H65" s="13">
        <v>0</v>
      </c>
      <c r="I65" s="4">
        <v>44356</v>
      </c>
      <c r="J65" s="12">
        <v>10.45</v>
      </c>
      <c r="L65" s="25"/>
    </row>
    <row r="66" spans="1:12" ht="13.5" customHeight="1" x14ac:dyDescent="0.25">
      <c r="A66" s="23" t="s">
        <v>42</v>
      </c>
      <c r="B66" s="8">
        <v>0</v>
      </c>
      <c r="C66" s="3" t="s">
        <v>78</v>
      </c>
      <c r="D66" s="23" t="s">
        <v>40</v>
      </c>
      <c r="E66" s="15" t="s">
        <v>41</v>
      </c>
      <c r="F66" s="13">
        <v>0</v>
      </c>
      <c r="G66" s="4">
        <v>44356</v>
      </c>
      <c r="H66" s="13">
        <v>0</v>
      </c>
      <c r="I66" s="4">
        <v>44356</v>
      </c>
      <c r="J66" s="12">
        <v>10.45</v>
      </c>
      <c r="L66" s="25"/>
    </row>
    <row r="67" spans="1:12" ht="13.5" customHeight="1" x14ac:dyDescent="0.25">
      <c r="A67" s="23" t="s">
        <v>42</v>
      </c>
      <c r="B67" s="8">
        <v>0</v>
      </c>
      <c r="C67" s="3" t="s">
        <v>78</v>
      </c>
      <c r="D67" s="23" t="s">
        <v>40</v>
      </c>
      <c r="E67" s="15" t="s">
        <v>41</v>
      </c>
      <c r="F67" s="13">
        <v>0</v>
      </c>
      <c r="G67" s="4">
        <v>44356</v>
      </c>
      <c r="H67" s="13">
        <v>0</v>
      </c>
      <c r="I67" s="4">
        <v>44356</v>
      </c>
      <c r="J67" s="12">
        <v>10.45</v>
      </c>
      <c r="L67" s="25"/>
    </row>
    <row r="68" spans="1:12" ht="13.5" customHeight="1" x14ac:dyDescent="0.25">
      <c r="A68" s="23" t="s">
        <v>42</v>
      </c>
      <c r="B68" s="8">
        <v>0</v>
      </c>
      <c r="C68" s="3" t="s">
        <v>78</v>
      </c>
      <c r="D68" s="23" t="s">
        <v>40</v>
      </c>
      <c r="E68" s="15" t="s">
        <v>41</v>
      </c>
      <c r="F68" s="13">
        <v>0</v>
      </c>
      <c r="G68" s="4">
        <v>44356</v>
      </c>
      <c r="H68" s="13">
        <v>0</v>
      </c>
      <c r="I68" s="4">
        <v>44356</v>
      </c>
      <c r="J68" s="12">
        <v>10.45</v>
      </c>
      <c r="L68" s="25"/>
    </row>
    <row r="69" spans="1:12" x14ac:dyDescent="0.25">
      <c r="A69" s="23" t="s">
        <v>28</v>
      </c>
      <c r="B69" s="8">
        <v>287478.13</v>
      </c>
      <c r="C69" s="15" t="s">
        <v>29</v>
      </c>
      <c r="D69" s="23" t="s">
        <v>28</v>
      </c>
      <c r="E69" s="15" t="s">
        <v>24</v>
      </c>
      <c r="F69" s="5">
        <v>31</v>
      </c>
      <c r="G69" s="4">
        <v>44348</v>
      </c>
      <c r="H69" s="13">
        <v>0</v>
      </c>
      <c r="I69" s="4">
        <v>44357</v>
      </c>
      <c r="J69" s="12">
        <v>3087.4</v>
      </c>
      <c r="K69" s="18" t="s">
        <v>93</v>
      </c>
      <c r="L69" s="17"/>
    </row>
    <row r="70" spans="1:12" x14ac:dyDescent="0.25">
      <c r="A70" s="23" t="s">
        <v>28</v>
      </c>
      <c r="B70" s="8">
        <v>287478.13</v>
      </c>
      <c r="C70" s="15" t="s">
        <v>46</v>
      </c>
      <c r="D70" s="23" t="s">
        <v>28</v>
      </c>
      <c r="E70" s="15" t="s">
        <v>24</v>
      </c>
      <c r="F70" s="5">
        <v>66</v>
      </c>
      <c r="G70" s="4">
        <v>44348</v>
      </c>
      <c r="H70" s="13">
        <v>0</v>
      </c>
      <c r="I70" s="4">
        <v>44357</v>
      </c>
      <c r="J70" s="12">
        <v>2070</v>
      </c>
      <c r="K70" s="18"/>
      <c r="L70" s="17"/>
    </row>
    <row r="71" spans="1:12" x14ac:dyDescent="0.25">
      <c r="A71" s="23" t="s">
        <v>28</v>
      </c>
      <c r="B71" s="8">
        <v>287478.13</v>
      </c>
      <c r="C71" s="15" t="s">
        <v>76</v>
      </c>
      <c r="D71" s="23" t="s">
        <v>28</v>
      </c>
      <c r="E71" s="15" t="s">
        <v>24</v>
      </c>
      <c r="F71" s="5">
        <v>74</v>
      </c>
      <c r="G71" s="4">
        <v>44355</v>
      </c>
      <c r="H71" s="13">
        <v>0</v>
      </c>
      <c r="I71" s="4">
        <v>44357</v>
      </c>
      <c r="J71" s="12">
        <v>57054.75</v>
      </c>
      <c r="K71" s="62" t="s">
        <v>95</v>
      </c>
    </row>
    <row r="72" spans="1:12" x14ac:dyDescent="0.25">
      <c r="A72" s="23" t="s">
        <v>28</v>
      </c>
      <c r="B72" s="8">
        <v>287478.13</v>
      </c>
      <c r="C72" s="15" t="s">
        <v>49</v>
      </c>
      <c r="D72" s="23" t="s">
        <v>28</v>
      </c>
      <c r="E72" s="15" t="s">
        <v>24</v>
      </c>
      <c r="F72" s="5">
        <v>182</v>
      </c>
      <c r="G72" s="4">
        <v>44350</v>
      </c>
      <c r="H72" s="13">
        <v>0</v>
      </c>
      <c r="I72" s="4">
        <v>44357</v>
      </c>
      <c r="J72" s="12">
        <v>6490.46</v>
      </c>
      <c r="K72" s="62"/>
    </row>
    <row r="73" spans="1:12" x14ac:dyDescent="0.25">
      <c r="A73" s="23" t="s">
        <v>28</v>
      </c>
      <c r="B73" s="8">
        <v>287478.13</v>
      </c>
      <c r="C73" s="15" t="s">
        <v>102</v>
      </c>
      <c r="D73" s="23" t="s">
        <v>28</v>
      </c>
      <c r="E73" s="15" t="s">
        <v>24</v>
      </c>
      <c r="F73" s="5">
        <v>455</v>
      </c>
      <c r="G73" s="4">
        <v>44350</v>
      </c>
      <c r="H73" s="13">
        <v>0</v>
      </c>
      <c r="I73" s="4">
        <v>44357</v>
      </c>
      <c r="J73" s="12">
        <v>1440.48</v>
      </c>
    </row>
    <row r="74" spans="1:12" x14ac:dyDescent="0.25">
      <c r="A74" s="23" t="s">
        <v>28</v>
      </c>
      <c r="B74" s="8">
        <v>287478.13</v>
      </c>
      <c r="C74" s="15" t="s">
        <v>103</v>
      </c>
      <c r="D74" s="23" t="s">
        <v>28</v>
      </c>
      <c r="E74" s="15" t="s">
        <v>24</v>
      </c>
      <c r="F74" s="5">
        <v>507</v>
      </c>
      <c r="G74" s="4">
        <v>44348</v>
      </c>
      <c r="H74" s="13">
        <v>0</v>
      </c>
      <c r="I74" s="4">
        <v>44357</v>
      </c>
      <c r="J74" s="12">
        <v>2781.63</v>
      </c>
    </row>
    <row r="75" spans="1:12" x14ac:dyDescent="0.25">
      <c r="A75" s="23" t="s">
        <v>28</v>
      </c>
      <c r="B75" s="8">
        <v>287478.13</v>
      </c>
      <c r="C75" s="15" t="s">
        <v>69</v>
      </c>
      <c r="D75" s="23" t="s">
        <v>28</v>
      </c>
      <c r="E75" s="15" t="s">
        <v>24</v>
      </c>
      <c r="F75" s="5">
        <v>527</v>
      </c>
      <c r="G75" s="4">
        <v>44348</v>
      </c>
      <c r="H75" s="13">
        <v>0</v>
      </c>
      <c r="I75" s="4">
        <v>44357</v>
      </c>
      <c r="J75" s="12">
        <v>1407.75</v>
      </c>
    </row>
    <row r="76" spans="1:12" s="6" customFormat="1" x14ac:dyDescent="0.25">
      <c r="A76" s="23" t="s">
        <v>28</v>
      </c>
      <c r="B76" s="8">
        <v>287478.13</v>
      </c>
      <c r="C76" s="49" t="s">
        <v>108</v>
      </c>
      <c r="D76" s="3" t="s">
        <v>28</v>
      </c>
      <c r="E76" s="49" t="s">
        <v>24</v>
      </c>
      <c r="F76" s="21">
        <v>749</v>
      </c>
      <c r="G76" s="22">
        <v>44349</v>
      </c>
      <c r="H76" s="21">
        <v>0</v>
      </c>
      <c r="I76" s="22">
        <v>44357</v>
      </c>
      <c r="J76" s="12">
        <v>1407.75</v>
      </c>
      <c r="K76" s="18"/>
      <c r="L76" s="58"/>
    </row>
    <row r="77" spans="1:12" x14ac:dyDescent="0.25">
      <c r="A77" s="23" t="s">
        <v>28</v>
      </c>
      <c r="B77" s="8">
        <v>287478.13</v>
      </c>
      <c r="C77" s="15" t="s">
        <v>70</v>
      </c>
      <c r="D77" s="23" t="s">
        <v>28</v>
      </c>
      <c r="E77" s="15" t="s">
        <v>24</v>
      </c>
      <c r="F77" s="5">
        <v>874</v>
      </c>
      <c r="G77" s="4">
        <v>44348</v>
      </c>
      <c r="H77" s="13">
        <v>0</v>
      </c>
      <c r="I77" s="4">
        <v>44357</v>
      </c>
      <c r="J77" s="12">
        <v>1407.75</v>
      </c>
      <c r="L77" s="25"/>
    </row>
    <row r="78" spans="1:12" x14ac:dyDescent="0.25">
      <c r="A78" s="23" t="s">
        <v>28</v>
      </c>
      <c r="B78" s="8">
        <v>287478.13</v>
      </c>
      <c r="C78" s="15" t="s">
        <v>74</v>
      </c>
      <c r="D78" s="23" t="s">
        <v>28</v>
      </c>
      <c r="E78" s="15" t="s">
        <v>24</v>
      </c>
      <c r="F78" s="5">
        <v>956</v>
      </c>
      <c r="G78" s="4">
        <v>44348</v>
      </c>
      <c r="H78" s="13">
        <v>0</v>
      </c>
      <c r="I78" s="4">
        <v>44357</v>
      </c>
      <c r="J78" s="12">
        <v>1500</v>
      </c>
      <c r="L78" s="25"/>
    </row>
    <row r="79" spans="1:12" x14ac:dyDescent="0.25">
      <c r="A79" s="23" t="s">
        <v>28</v>
      </c>
      <c r="B79" s="8">
        <v>287478.13</v>
      </c>
      <c r="C79" s="15" t="s">
        <v>66</v>
      </c>
      <c r="D79" s="23" t="s">
        <v>28</v>
      </c>
      <c r="E79" s="15" t="s">
        <v>24</v>
      </c>
      <c r="F79" s="5">
        <v>1059</v>
      </c>
      <c r="G79" s="4">
        <v>44348</v>
      </c>
      <c r="H79" s="13">
        <v>0</v>
      </c>
      <c r="I79" s="4">
        <v>44357</v>
      </c>
      <c r="J79" s="12">
        <v>938.5</v>
      </c>
      <c r="L79" s="25"/>
    </row>
    <row r="80" spans="1:12" x14ac:dyDescent="0.25">
      <c r="A80" s="23" t="s">
        <v>28</v>
      </c>
      <c r="B80" s="8">
        <v>287478.13</v>
      </c>
      <c r="C80" s="15" t="s">
        <v>111</v>
      </c>
      <c r="D80" s="23" t="s">
        <v>28</v>
      </c>
      <c r="E80" s="15" t="s">
        <v>24</v>
      </c>
      <c r="F80" s="5">
        <v>1213</v>
      </c>
      <c r="G80" s="4">
        <v>44348</v>
      </c>
      <c r="H80" s="13">
        <v>0</v>
      </c>
      <c r="I80" s="4">
        <v>44357</v>
      </c>
      <c r="J80" s="12">
        <v>938.5</v>
      </c>
      <c r="L80" s="25"/>
    </row>
    <row r="81" spans="1:12" s="6" customFormat="1" x14ac:dyDescent="0.25">
      <c r="A81" s="23" t="s">
        <v>28</v>
      </c>
      <c r="B81" s="8">
        <v>287478.13</v>
      </c>
      <c r="C81" s="15" t="s">
        <v>71</v>
      </c>
      <c r="D81" s="23" t="s">
        <v>28</v>
      </c>
      <c r="E81" s="15" t="s">
        <v>24</v>
      </c>
      <c r="F81" s="5">
        <v>2911</v>
      </c>
      <c r="G81" s="4">
        <v>44348</v>
      </c>
      <c r="H81" s="13">
        <v>0</v>
      </c>
      <c r="I81" s="4">
        <v>44357</v>
      </c>
      <c r="J81" s="12">
        <v>1407.75</v>
      </c>
      <c r="K81" s="26"/>
      <c r="L81" s="25"/>
    </row>
    <row r="82" spans="1:12" x14ac:dyDescent="0.25">
      <c r="A82" s="23" t="s">
        <v>28</v>
      </c>
      <c r="B82" s="8">
        <v>287478.13</v>
      </c>
      <c r="C82" s="15" t="s">
        <v>115</v>
      </c>
      <c r="D82" s="23" t="s">
        <v>28</v>
      </c>
      <c r="E82" s="15" t="s">
        <v>24</v>
      </c>
      <c r="F82" s="5">
        <v>4795</v>
      </c>
      <c r="G82" s="4">
        <v>44348</v>
      </c>
      <c r="H82" s="13">
        <v>0</v>
      </c>
      <c r="I82" s="4">
        <v>44357</v>
      </c>
      <c r="J82" s="12">
        <v>1500</v>
      </c>
      <c r="K82" s="62"/>
      <c r="L82" s="25"/>
    </row>
    <row r="83" spans="1:12" ht="14.25" customHeight="1" x14ac:dyDescent="0.25">
      <c r="A83" s="23" t="s">
        <v>42</v>
      </c>
      <c r="B83" s="8">
        <v>0</v>
      </c>
      <c r="C83" s="3" t="s">
        <v>78</v>
      </c>
      <c r="D83" s="23" t="s">
        <v>40</v>
      </c>
      <c r="E83" s="15" t="s">
        <v>41</v>
      </c>
      <c r="F83" s="13">
        <v>0</v>
      </c>
      <c r="G83" s="4">
        <v>44357</v>
      </c>
      <c r="H83" s="13">
        <v>0</v>
      </c>
      <c r="I83" s="4">
        <v>44357</v>
      </c>
      <c r="J83" s="12">
        <v>10.45</v>
      </c>
      <c r="L83" s="25"/>
    </row>
    <row r="84" spans="1:12" ht="14.25" customHeight="1" x14ac:dyDescent="0.25">
      <c r="A84" s="23" t="s">
        <v>42</v>
      </c>
      <c r="B84" s="8">
        <v>0</v>
      </c>
      <c r="C84" s="3" t="s">
        <v>78</v>
      </c>
      <c r="D84" s="23" t="s">
        <v>40</v>
      </c>
      <c r="E84" s="15" t="s">
        <v>41</v>
      </c>
      <c r="F84" s="13">
        <v>0</v>
      </c>
      <c r="G84" s="4">
        <v>44357</v>
      </c>
      <c r="H84" s="13">
        <v>0</v>
      </c>
      <c r="I84" s="4">
        <v>44357</v>
      </c>
      <c r="J84" s="12">
        <v>10.45</v>
      </c>
      <c r="L84" s="25"/>
    </row>
    <row r="85" spans="1:12" s="6" customFormat="1" ht="14.25" customHeight="1" x14ac:dyDescent="0.25">
      <c r="A85" s="23" t="s">
        <v>42</v>
      </c>
      <c r="B85" s="8">
        <v>0</v>
      </c>
      <c r="C85" s="3" t="s">
        <v>78</v>
      </c>
      <c r="D85" s="23" t="s">
        <v>40</v>
      </c>
      <c r="E85" s="15" t="s">
        <v>41</v>
      </c>
      <c r="F85" s="13">
        <v>0</v>
      </c>
      <c r="G85" s="4">
        <v>44357</v>
      </c>
      <c r="H85" s="13">
        <v>0</v>
      </c>
      <c r="I85" s="4">
        <v>44357</v>
      </c>
      <c r="J85" s="12">
        <v>10.45</v>
      </c>
      <c r="K85" s="26"/>
      <c r="L85" s="25"/>
    </row>
    <row r="86" spans="1:12" ht="14.25" customHeight="1" x14ac:dyDescent="0.25">
      <c r="A86" s="23" t="s">
        <v>42</v>
      </c>
      <c r="B86" s="8">
        <v>0</v>
      </c>
      <c r="C86" s="3" t="s">
        <v>78</v>
      </c>
      <c r="D86" s="23" t="s">
        <v>40</v>
      </c>
      <c r="E86" s="15" t="s">
        <v>41</v>
      </c>
      <c r="F86" s="13">
        <v>0</v>
      </c>
      <c r="G86" s="4">
        <v>44357</v>
      </c>
      <c r="H86" s="13">
        <v>0</v>
      </c>
      <c r="I86" s="4">
        <v>44357</v>
      </c>
      <c r="J86" s="12">
        <v>10.45</v>
      </c>
      <c r="L86" s="25"/>
    </row>
    <row r="87" spans="1:12" ht="14.25" customHeight="1" x14ac:dyDescent="0.25">
      <c r="A87" s="23" t="s">
        <v>42</v>
      </c>
      <c r="B87" s="8">
        <v>0</v>
      </c>
      <c r="C87" s="3" t="s">
        <v>78</v>
      </c>
      <c r="D87" s="23" t="s">
        <v>40</v>
      </c>
      <c r="E87" s="15" t="s">
        <v>41</v>
      </c>
      <c r="F87" s="13">
        <v>0</v>
      </c>
      <c r="G87" s="4">
        <v>44357</v>
      </c>
      <c r="H87" s="13">
        <v>0</v>
      </c>
      <c r="I87" s="4">
        <v>44357</v>
      </c>
      <c r="J87" s="12">
        <v>10.45</v>
      </c>
      <c r="L87" s="25"/>
    </row>
    <row r="88" spans="1:12" ht="14.25" customHeight="1" x14ac:dyDescent="0.25">
      <c r="A88" s="23" t="s">
        <v>42</v>
      </c>
      <c r="B88" s="8">
        <v>0</v>
      </c>
      <c r="C88" s="3" t="s">
        <v>78</v>
      </c>
      <c r="D88" s="23" t="s">
        <v>40</v>
      </c>
      <c r="E88" s="15" t="s">
        <v>41</v>
      </c>
      <c r="F88" s="13">
        <v>0</v>
      </c>
      <c r="G88" s="4">
        <v>44357</v>
      </c>
      <c r="H88" s="13">
        <v>0</v>
      </c>
      <c r="I88" s="4">
        <v>44357</v>
      </c>
      <c r="J88" s="12">
        <v>10.45</v>
      </c>
      <c r="L88" s="25"/>
    </row>
    <row r="89" spans="1:12" ht="14.25" customHeight="1" x14ac:dyDescent="0.25">
      <c r="A89" s="23" t="s">
        <v>42</v>
      </c>
      <c r="B89" s="8">
        <v>0</v>
      </c>
      <c r="C89" s="3" t="s">
        <v>78</v>
      </c>
      <c r="D89" s="23" t="s">
        <v>40</v>
      </c>
      <c r="E89" s="15" t="s">
        <v>41</v>
      </c>
      <c r="F89" s="13">
        <v>0</v>
      </c>
      <c r="G89" s="4">
        <v>44357</v>
      </c>
      <c r="H89" s="13">
        <v>0</v>
      </c>
      <c r="I89" s="4">
        <v>44357</v>
      </c>
      <c r="J89" s="12">
        <v>10.45</v>
      </c>
      <c r="L89" s="25"/>
    </row>
    <row r="90" spans="1:12" ht="14.25" customHeight="1" x14ac:dyDescent="0.25">
      <c r="A90" s="23" t="s">
        <v>42</v>
      </c>
      <c r="B90" s="8">
        <v>0</v>
      </c>
      <c r="C90" s="3" t="s">
        <v>78</v>
      </c>
      <c r="D90" s="23" t="s">
        <v>40</v>
      </c>
      <c r="E90" s="15" t="s">
        <v>41</v>
      </c>
      <c r="F90" s="13">
        <v>0</v>
      </c>
      <c r="G90" s="4">
        <v>44357</v>
      </c>
      <c r="H90" s="13">
        <v>0</v>
      </c>
      <c r="I90" s="4">
        <v>44357</v>
      </c>
      <c r="J90" s="12">
        <v>10.45</v>
      </c>
      <c r="L90" s="25"/>
    </row>
    <row r="91" spans="1:12" ht="14.25" customHeight="1" x14ac:dyDescent="0.25">
      <c r="A91" s="23" t="s">
        <v>42</v>
      </c>
      <c r="B91" s="8">
        <v>0</v>
      </c>
      <c r="C91" s="3" t="s">
        <v>78</v>
      </c>
      <c r="D91" s="23" t="s">
        <v>40</v>
      </c>
      <c r="E91" s="15" t="s">
        <v>41</v>
      </c>
      <c r="F91" s="13">
        <v>0</v>
      </c>
      <c r="G91" s="4">
        <v>44357</v>
      </c>
      <c r="H91" s="13">
        <v>0</v>
      </c>
      <c r="I91" s="4">
        <v>44357</v>
      </c>
      <c r="J91" s="12">
        <v>10.45</v>
      </c>
      <c r="L91" s="25"/>
    </row>
    <row r="92" spans="1:12" ht="14.25" customHeight="1" x14ac:dyDescent="0.25">
      <c r="A92" s="23" t="s">
        <v>42</v>
      </c>
      <c r="B92" s="8">
        <v>0</v>
      </c>
      <c r="C92" s="3" t="s">
        <v>78</v>
      </c>
      <c r="D92" s="23" t="s">
        <v>40</v>
      </c>
      <c r="E92" s="15" t="s">
        <v>41</v>
      </c>
      <c r="F92" s="13">
        <v>0</v>
      </c>
      <c r="G92" s="4">
        <v>44357</v>
      </c>
      <c r="H92" s="13">
        <v>0</v>
      </c>
      <c r="I92" s="4">
        <v>44357</v>
      </c>
      <c r="J92" s="12">
        <v>10.45</v>
      </c>
      <c r="L92" s="25"/>
    </row>
    <row r="93" spans="1:12" ht="14.25" customHeight="1" x14ac:dyDescent="0.25">
      <c r="A93" s="23" t="s">
        <v>42</v>
      </c>
      <c r="B93" s="8">
        <v>0</v>
      </c>
      <c r="C93" s="3" t="s">
        <v>78</v>
      </c>
      <c r="D93" s="23" t="s">
        <v>40</v>
      </c>
      <c r="E93" s="15" t="s">
        <v>41</v>
      </c>
      <c r="F93" s="13">
        <v>0</v>
      </c>
      <c r="G93" s="4">
        <v>44357</v>
      </c>
      <c r="H93" s="13">
        <v>0</v>
      </c>
      <c r="I93" s="4">
        <v>44357</v>
      </c>
      <c r="J93" s="12">
        <v>10.45</v>
      </c>
      <c r="L93" s="25"/>
    </row>
    <row r="94" spans="1:12" ht="14.25" customHeight="1" x14ac:dyDescent="0.25">
      <c r="A94" s="23" t="s">
        <v>42</v>
      </c>
      <c r="B94" s="8">
        <v>0</v>
      </c>
      <c r="C94" s="3" t="s">
        <v>78</v>
      </c>
      <c r="D94" s="23" t="s">
        <v>40</v>
      </c>
      <c r="E94" s="15" t="s">
        <v>41</v>
      </c>
      <c r="F94" s="13">
        <v>0</v>
      </c>
      <c r="G94" s="4">
        <v>44357</v>
      </c>
      <c r="H94" s="13">
        <v>0</v>
      </c>
      <c r="I94" s="4">
        <v>44357</v>
      </c>
      <c r="J94" s="12">
        <v>10.45</v>
      </c>
      <c r="L94" s="25"/>
    </row>
    <row r="95" spans="1:12" x14ac:dyDescent="0.25">
      <c r="A95" s="49" t="s">
        <v>25</v>
      </c>
      <c r="B95" s="8">
        <v>244767.48</v>
      </c>
      <c r="C95" s="51" t="s">
        <v>81</v>
      </c>
      <c r="D95" s="51" t="s">
        <v>25</v>
      </c>
      <c r="E95" s="51" t="s">
        <v>24</v>
      </c>
      <c r="F95" s="50">
        <v>642968</v>
      </c>
      <c r="G95" s="22">
        <v>44337</v>
      </c>
      <c r="H95" s="21">
        <v>0</v>
      </c>
      <c r="I95" s="22">
        <v>44358</v>
      </c>
      <c r="J95" s="68">
        <v>5695.59</v>
      </c>
    </row>
    <row r="96" spans="1:12" x14ac:dyDescent="0.25">
      <c r="A96" s="49" t="s">
        <v>25</v>
      </c>
      <c r="B96" s="8">
        <v>244767.48</v>
      </c>
      <c r="C96" s="51" t="s">
        <v>81</v>
      </c>
      <c r="D96" s="51" t="s">
        <v>25</v>
      </c>
      <c r="E96" s="51" t="s">
        <v>24</v>
      </c>
      <c r="F96" s="50">
        <v>642968</v>
      </c>
      <c r="G96" s="22">
        <v>44337</v>
      </c>
      <c r="H96" s="21">
        <v>0</v>
      </c>
      <c r="I96" s="22">
        <v>44358</v>
      </c>
      <c r="J96" s="68">
        <v>5695.59</v>
      </c>
    </row>
    <row r="97" spans="1:12" x14ac:dyDescent="0.25">
      <c r="A97" s="49" t="s">
        <v>25</v>
      </c>
      <c r="B97" s="8">
        <v>244767.48</v>
      </c>
      <c r="C97" s="51" t="s">
        <v>82</v>
      </c>
      <c r="D97" s="51" t="s">
        <v>25</v>
      </c>
      <c r="E97" s="51" t="s">
        <v>24</v>
      </c>
      <c r="F97" s="50">
        <v>9755570</v>
      </c>
      <c r="G97" s="22">
        <v>44337</v>
      </c>
      <c r="H97" s="21">
        <v>0</v>
      </c>
      <c r="I97" s="22">
        <v>44358</v>
      </c>
      <c r="J97" s="68">
        <v>6740</v>
      </c>
    </row>
    <row r="98" spans="1:12" x14ac:dyDescent="0.25">
      <c r="A98" s="49" t="s">
        <v>25</v>
      </c>
      <c r="B98" s="8">
        <v>244767.48</v>
      </c>
      <c r="C98" s="51" t="s">
        <v>83</v>
      </c>
      <c r="D98" s="51" t="s">
        <v>25</v>
      </c>
      <c r="E98" s="51" t="s">
        <v>24</v>
      </c>
      <c r="F98" s="50">
        <v>78597</v>
      </c>
      <c r="G98" s="22">
        <v>44337</v>
      </c>
      <c r="H98" s="21">
        <v>0</v>
      </c>
      <c r="I98" s="22">
        <v>44358</v>
      </c>
      <c r="J98" s="68">
        <v>10972.26</v>
      </c>
    </row>
    <row r="99" spans="1:12" x14ac:dyDescent="0.25">
      <c r="A99" s="49" t="s">
        <v>25</v>
      </c>
      <c r="B99" s="8">
        <v>244767.48</v>
      </c>
      <c r="C99" s="51" t="s">
        <v>83</v>
      </c>
      <c r="D99" s="51" t="s">
        <v>25</v>
      </c>
      <c r="E99" s="51" t="s">
        <v>24</v>
      </c>
      <c r="F99" s="50">
        <v>78597</v>
      </c>
      <c r="G99" s="22">
        <v>44337</v>
      </c>
      <c r="H99" s="21">
        <v>0</v>
      </c>
      <c r="I99" s="22">
        <v>44358</v>
      </c>
      <c r="J99" s="68">
        <v>10972.25</v>
      </c>
    </row>
    <row r="100" spans="1:12" x14ac:dyDescent="0.25">
      <c r="A100" s="49" t="s">
        <v>25</v>
      </c>
      <c r="B100" s="8">
        <v>244767.48</v>
      </c>
      <c r="C100" s="51" t="s">
        <v>83</v>
      </c>
      <c r="D100" s="51" t="s">
        <v>25</v>
      </c>
      <c r="E100" s="51" t="s">
        <v>24</v>
      </c>
      <c r="F100" s="50">
        <v>78597</v>
      </c>
      <c r="G100" s="22">
        <v>44337</v>
      </c>
      <c r="H100" s="21">
        <v>0</v>
      </c>
      <c r="I100" s="22">
        <v>44358</v>
      </c>
      <c r="J100" s="68">
        <v>10972.25</v>
      </c>
    </row>
    <row r="101" spans="1:12" s="6" customFormat="1" x14ac:dyDescent="0.25">
      <c r="A101" s="49" t="s">
        <v>25</v>
      </c>
      <c r="B101" s="8">
        <v>244767.48</v>
      </c>
      <c r="C101" s="51" t="s">
        <v>84</v>
      </c>
      <c r="D101" s="51" t="s">
        <v>25</v>
      </c>
      <c r="E101" s="51" t="s">
        <v>24</v>
      </c>
      <c r="F101" s="50">
        <v>197671</v>
      </c>
      <c r="G101" s="22">
        <v>44340</v>
      </c>
      <c r="H101" s="21">
        <v>0</v>
      </c>
      <c r="I101" s="22">
        <v>44358</v>
      </c>
      <c r="J101" s="68">
        <v>24276</v>
      </c>
      <c r="K101" s="62"/>
      <c r="L101" s="16"/>
    </row>
    <row r="102" spans="1:12" s="6" customFormat="1" x14ac:dyDescent="0.25">
      <c r="A102" s="49" t="s">
        <v>25</v>
      </c>
      <c r="B102" s="8">
        <v>244767.48</v>
      </c>
      <c r="C102" s="51" t="s">
        <v>84</v>
      </c>
      <c r="D102" s="51" t="s">
        <v>25</v>
      </c>
      <c r="E102" s="51" t="s">
        <v>24</v>
      </c>
      <c r="F102" s="50">
        <v>197671</v>
      </c>
      <c r="G102" s="22">
        <v>44340</v>
      </c>
      <c r="H102" s="21">
        <v>0</v>
      </c>
      <c r="I102" s="22">
        <v>44358</v>
      </c>
      <c r="J102" s="69">
        <v>23562</v>
      </c>
      <c r="K102" s="26"/>
      <c r="L102" s="16"/>
    </row>
    <row r="103" spans="1:12" s="6" customFormat="1" x14ac:dyDescent="0.25">
      <c r="A103" s="49" t="s">
        <v>25</v>
      </c>
      <c r="B103" s="8">
        <v>244767.48</v>
      </c>
      <c r="C103" s="51" t="s">
        <v>84</v>
      </c>
      <c r="D103" s="51" t="s">
        <v>25</v>
      </c>
      <c r="E103" s="51" t="s">
        <v>24</v>
      </c>
      <c r="F103" s="50">
        <v>197671</v>
      </c>
      <c r="G103" s="22">
        <v>44340</v>
      </c>
      <c r="H103" s="21">
        <v>0</v>
      </c>
      <c r="I103" s="22">
        <v>44358</v>
      </c>
      <c r="J103" s="12">
        <v>23562</v>
      </c>
      <c r="K103" s="63"/>
      <c r="L103" s="44"/>
    </row>
    <row r="104" spans="1:12" s="6" customFormat="1" x14ac:dyDescent="0.25">
      <c r="A104" s="49" t="s">
        <v>25</v>
      </c>
      <c r="B104" s="8">
        <v>244767.48</v>
      </c>
      <c r="C104" s="51" t="s">
        <v>84</v>
      </c>
      <c r="D104" s="51" t="s">
        <v>25</v>
      </c>
      <c r="E104" s="51" t="s">
        <v>24</v>
      </c>
      <c r="F104" s="20">
        <v>197758</v>
      </c>
      <c r="G104" s="10">
        <v>44341</v>
      </c>
      <c r="H104" s="11">
        <v>0</v>
      </c>
      <c r="I104" s="28">
        <v>44358</v>
      </c>
      <c r="J104" s="70">
        <v>24276</v>
      </c>
      <c r="K104" s="16"/>
      <c r="L104" s="16"/>
    </row>
    <row r="105" spans="1:12" s="6" customFormat="1" x14ac:dyDescent="0.25">
      <c r="A105" s="49" t="s">
        <v>25</v>
      </c>
      <c r="B105" s="8">
        <v>244767.48</v>
      </c>
      <c r="C105" s="51" t="s">
        <v>84</v>
      </c>
      <c r="D105" s="51" t="s">
        <v>25</v>
      </c>
      <c r="E105" s="51" t="s">
        <v>24</v>
      </c>
      <c r="F105" s="20">
        <v>197758</v>
      </c>
      <c r="G105" s="10">
        <v>44341</v>
      </c>
      <c r="H105" s="11">
        <v>0</v>
      </c>
      <c r="I105" s="28">
        <v>44358</v>
      </c>
      <c r="J105" s="70">
        <v>23562</v>
      </c>
      <c r="K105" s="26"/>
      <c r="L105" s="16"/>
    </row>
    <row r="106" spans="1:12" s="6" customFormat="1" x14ac:dyDescent="0.25">
      <c r="A106" s="49" t="s">
        <v>25</v>
      </c>
      <c r="B106" s="8">
        <v>244767.48</v>
      </c>
      <c r="C106" s="51" t="s">
        <v>84</v>
      </c>
      <c r="D106" s="51" t="s">
        <v>25</v>
      </c>
      <c r="E106" s="51" t="s">
        <v>24</v>
      </c>
      <c r="F106" s="20">
        <v>197758</v>
      </c>
      <c r="G106" s="10">
        <v>44341</v>
      </c>
      <c r="H106" s="11">
        <v>0</v>
      </c>
      <c r="I106" s="28">
        <v>44358</v>
      </c>
      <c r="J106" s="70">
        <v>23562</v>
      </c>
      <c r="K106" s="16"/>
      <c r="L106" s="16"/>
    </row>
    <row r="107" spans="1:12" s="6" customFormat="1" x14ac:dyDescent="0.25">
      <c r="A107" s="49" t="s">
        <v>25</v>
      </c>
      <c r="B107" s="8">
        <v>244767.48</v>
      </c>
      <c r="C107" s="15" t="s">
        <v>44</v>
      </c>
      <c r="D107" s="51" t="s">
        <v>25</v>
      </c>
      <c r="E107" s="51" t="s">
        <v>24</v>
      </c>
      <c r="F107" s="14">
        <v>375668</v>
      </c>
      <c r="G107" s="28">
        <v>44341</v>
      </c>
      <c r="H107" s="21">
        <v>0</v>
      </c>
      <c r="I107" s="54">
        <v>44358</v>
      </c>
      <c r="J107" s="12">
        <v>2790.66</v>
      </c>
      <c r="K107" s="17"/>
      <c r="L107" s="16"/>
    </row>
    <row r="108" spans="1:12" s="6" customFormat="1" x14ac:dyDescent="0.25">
      <c r="A108" s="49" t="s">
        <v>25</v>
      </c>
      <c r="B108" s="8">
        <v>244767.48</v>
      </c>
      <c r="C108" s="15" t="s">
        <v>44</v>
      </c>
      <c r="D108" s="51" t="s">
        <v>25</v>
      </c>
      <c r="E108" s="51" t="s">
        <v>24</v>
      </c>
      <c r="F108" s="14">
        <v>375668</v>
      </c>
      <c r="G108" s="28">
        <v>44341</v>
      </c>
      <c r="H108" s="21">
        <v>0</v>
      </c>
      <c r="I108" s="54">
        <v>44358</v>
      </c>
      <c r="J108" s="12">
        <v>2790.67</v>
      </c>
      <c r="K108" s="16"/>
      <c r="L108" s="16"/>
    </row>
    <row r="109" spans="1:12" s="6" customFormat="1" x14ac:dyDescent="0.25">
      <c r="A109" s="49" t="s">
        <v>25</v>
      </c>
      <c r="B109" s="8">
        <v>244767.48</v>
      </c>
      <c r="C109" s="15" t="s">
        <v>44</v>
      </c>
      <c r="D109" s="51" t="s">
        <v>25</v>
      </c>
      <c r="E109" s="51" t="s">
        <v>24</v>
      </c>
      <c r="F109" s="14">
        <v>375668</v>
      </c>
      <c r="G109" s="28">
        <v>44341</v>
      </c>
      <c r="H109" s="21">
        <v>0</v>
      </c>
      <c r="I109" s="54">
        <v>44358</v>
      </c>
      <c r="J109" s="12">
        <v>2790.67</v>
      </c>
      <c r="K109" s="65"/>
      <c r="L109" s="44"/>
    </row>
    <row r="110" spans="1:12" s="6" customFormat="1" x14ac:dyDescent="0.25">
      <c r="A110" s="49" t="s">
        <v>25</v>
      </c>
      <c r="B110" s="8">
        <v>244767.48</v>
      </c>
      <c r="C110" s="15" t="s">
        <v>85</v>
      </c>
      <c r="D110" s="51" t="s">
        <v>25</v>
      </c>
      <c r="E110" s="51" t="s">
        <v>24</v>
      </c>
      <c r="F110" s="53">
        <v>534359</v>
      </c>
      <c r="G110" s="28">
        <v>44337</v>
      </c>
      <c r="H110" s="21">
        <v>0</v>
      </c>
      <c r="I110" s="28">
        <v>44358</v>
      </c>
      <c r="J110" s="12">
        <v>6780</v>
      </c>
      <c r="K110" s="63"/>
      <c r="L110" s="44"/>
    </row>
    <row r="111" spans="1:12" s="6" customFormat="1" x14ac:dyDescent="0.25">
      <c r="A111" s="49" t="s">
        <v>25</v>
      </c>
      <c r="B111" s="8">
        <v>244767.48</v>
      </c>
      <c r="C111" s="49" t="s">
        <v>86</v>
      </c>
      <c r="D111" s="51" t="s">
        <v>25</v>
      </c>
      <c r="E111" s="51" t="s">
        <v>24</v>
      </c>
      <c r="F111" s="24">
        <v>118651</v>
      </c>
      <c r="G111" s="54">
        <v>44340</v>
      </c>
      <c r="H111" s="21">
        <v>0</v>
      </c>
      <c r="I111" s="54">
        <v>44358</v>
      </c>
      <c r="J111" s="12">
        <v>11000</v>
      </c>
      <c r="K111" s="18" t="s">
        <v>36</v>
      </c>
      <c r="L111" s="17"/>
    </row>
    <row r="112" spans="1:12" s="6" customFormat="1" x14ac:dyDescent="0.25">
      <c r="A112" s="23" t="s">
        <v>28</v>
      </c>
      <c r="B112" s="8">
        <v>287478.13</v>
      </c>
      <c r="C112" s="15" t="s">
        <v>50</v>
      </c>
      <c r="D112" s="23" t="s">
        <v>28</v>
      </c>
      <c r="E112" s="15" t="s">
        <v>24</v>
      </c>
      <c r="F112" s="5">
        <v>343</v>
      </c>
      <c r="G112" s="4">
        <v>44353</v>
      </c>
      <c r="H112" s="13">
        <v>0</v>
      </c>
      <c r="I112" s="4">
        <v>44361</v>
      </c>
      <c r="J112" s="12">
        <v>5331.44</v>
      </c>
      <c r="K112" s="26"/>
      <c r="L112" s="16"/>
    </row>
    <row r="113" spans="1:12" s="6" customFormat="1" ht="15" customHeight="1" x14ac:dyDescent="0.25">
      <c r="A113" s="23" t="s">
        <v>42</v>
      </c>
      <c r="B113" s="8">
        <v>0</v>
      </c>
      <c r="C113" s="3" t="s">
        <v>78</v>
      </c>
      <c r="D113" s="23" t="s">
        <v>40</v>
      </c>
      <c r="E113" s="15" t="s">
        <v>41</v>
      </c>
      <c r="F113" s="13">
        <v>0</v>
      </c>
      <c r="G113" s="4">
        <v>44361</v>
      </c>
      <c r="H113" s="13">
        <v>0</v>
      </c>
      <c r="I113" s="4">
        <v>44361</v>
      </c>
      <c r="J113" s="12">
        <v>10.45</v>
      </c>
      <c r="K113" s="26"/>
      <c r="L113" s="25"/>
    </row>
    <row r="114" spans="1:12" s="6" customFormat="1" x14ac:dyDescent="0.25">
      <c r="A114" s="23" t="s">
        <v>28</v>
      </c>
      <c r="B114" s="8">
        <v>287478.13</v>
      </c>
      <c r="C114" s="15" t="s">
        <v>90</v>
      </c>
      <c r="D114" s="23" t="s">
        <v>28</v>
      </c>
      <c r="E114" s="15" t="s">
        <v>24</v>
      </c>
      <c r="F114" s="5" t="s">
        <v>91</v>
      </c>
      <c r="G114" s="4">
        <v>44354</v>
      </c>
      <c r="H114" s="13">
        <v>0</v>
      </c>
      <c r="I114" s="4">
        <v>44362</v>
      </c>
      <c r="J114" s="12">
        <v>1390.81</v>
      </c>
      <c r="K114" s="63"/>
      <c r="L114" s="44"/>
    </row>
    <row r="115" spans="1:12" s="6" customFormat="1" x14ac:dyDescent="0.25">
      <c r="A115" s="23" t="s">
        <v>28</v>
      </c>
      <c r="B115" s="8">
        <v>287478.13</v>
      </c>
      <c r="C115" s="15" t="s">
        <v>54</v>
      </c>
      <c r="D115" s="23" t="s">
        <v>28</v>
      </c>
      <c r="E115" s="15" t="s">
        <v>24</v>
      </c>
      <c r="F115" s="5">
        <v>191</v>
      </c>
      <c r="G115" s="4">
        <v>44354</v>
      </c>
      <c r="H115" s="13">
        <v>0</v>
      </c>
      <c r="I115" s="4">
        <v>44362</v>
      </c>
      <c r="J115" s="12">
        <v>1500</v>
      </c>
      <c r="K115" s="26"/>
      <c r="L115" s="16"/>
    </row>
    <row r="116" spans="1:12" s="6" customFormat="1" x14ac:dyDescent="0.25">
      <c r="A116" s="23" t="s">
        <v>28</v>
      </c>
      <c r="B116" s="8">
        <v>287478.13</v>
      </c>
      <c r="C116" s="15" t="s">
        <v>101</v>
      </c>
      <c r="D116" s="23" t="s">
        <v>28</v>
      </c>
      <c r="E116" s="15" t="s">
        <v>24</v>
      </c>
      <c r="F116" s="5">
        <v>398</v>
      </c>
      <c r="G116" s="4">
        <v>44354</v>
      </c>
      <c r="H116" s="13">
        <v>0</v>
      </c>
      <c r="I116" s="4">
        <v>44362</v>
      </c>
      <c r="J116" s="12">
        <v>938.5</v>
      </c>
      <c r="K116" s="26"/>
      <c r="L116" s="16"/>
    </row>
    <row r="117" spans="1:12" s="6" customFormat="1" x14ac:dyDescent="0.25">
      <c r="A117" s="23" t="s">
        <v>28</v>
      </c>
      <c r="B117" s="8">
        <v>287478.13</v>
      </c>
      <c r="C117" s="15" t="s">
        <v>75</v>
      </c>
      <c r="D117" s="23" t="s">
        <v>28</v>
      </c>
      <c r="E117" s="15" t="s">
        <v>24</v>
      </c>
      <c r="F117" s="5">
        <v>631</v>
      </c>
      <c r="G117" s="4">
        <v>44355</v>
      </c>
      <c r="H117" s="13">
        <v>0</v>
      </c>
      <c r="I117" s="4">
        <v>44362</v>
      </c>
      <c r="J117" s="12">
        <v>1877</v>
      </c>
      <c r="K117" s="63" t="s">
        <v>36</v>
      </c>
      <c r="L117" s="25"/>
    </row>
    <row r="118" spans="1:12" s="6" customFormat="1" x14ac:dyDescent="0.25">
      <c r="A118" s="23" t="s">
        <v>28</v>
      </c>
      <c r="B118" s="8">
        <v>287478.13</v>
      </c>
      <c r="C118" s="15" t="s">
        <v>111</v>
      </c>
      <c r="D118" s="23" t="s">
        <v>28</v>
      </c>
      <c r="E118" s="15" t="s">
        <v>24</v>
      </c>
      <c r="F118" s="5">
        <v>1220</v>
      </c>
      <c r="G118" s="4">
        <v>44355</v>
      </c>
      <c r="H118" s="13">
        <v>0</v>
      </c>
      <c r="I118" s="4">
        <v>44362</v>
      </c>
      <c r="J118" s="12">
        <v>1877</v>
      </c>
      <c r="K118" s="26"/>
      <c r="L118" s="25"/>
    </row>
    <row r="119" spans="1:12" s="6" customFormat="1" ht="15" customHeight="1" x14ac:dyDescent="0.25">
      <c r="A119" s="23" t="s">
        <v>42</v>
      </c>
      <c r="B119" s="8">
        <v>0</v>
      </c>
      <c r="C119" s="3" t="s">
        <v>78</v>
      </c>
      <c r="D119" s="23" t="s">
        <v>40</v>
      </c>
      <c r="E119" s="15" t="s">
        <v>41</v>
      </c>
      <c r="F119" s="13">
        <v>0</v>
      </c>
      <c r="G119" s="4">
        <v>44362</v>
      </c>
      <c r="H119" s="13">
        <v>0</v>
      </c>
      <c r="I119" s="4">
        <v>44362</v>
      </c>
      <c r="J119" s="12">
        <v>10.45</v>
      </c>
      <c r="K119" s="26"/>
      <c r="L119" s="25"/>
    </row>
    <row r="120" spans="1:12" s="6" customFormat="1" ht="15" customHeight="1" x14ac:dyDescent="0.25">
      <c r="A120" s="23" t="s">
        <v>42</v>
      </c>
      <c r="B120" s="8">
        <v>0</v>
      </c>
      <c r="C120" s="3" t="s">
        <v>78</v>
      </c>
      <c r="D120" s="23" t="s">
        <v>40</v>
      </c>
      <c r="E120" s="15" t="s">
        <v>41</v>
      </c>
      <c r="F120" s="13">
        <v>0</v>
      </c>
      <c r="G120" s="4">
        <v>44362</v>
      </c>
      <c r="H120" s="13">
        <v>0</v>
      </c>
      <c r="I120" s="4">
        <v>44362</v>
      </c>
      <c r="J120" s="12">
        <v>10.45</v>
      </c>
      <c r="K120" s="26"/>
      <c r="L120" s="25"/>
    </row>
    <row r="121" spans="1:12" s="6" customFormat="1" ht="15" customHeight="1" x14ac:dyDescent="0.25">
      <c r="A121" s="23" t="s">
        <v>42</v>
      </c>
      <c r="B121" s="8">
        <v>0</v>
      </c>
      <c r="C121" s="3" t="s">
        <v>78</v>
      </c>
      <c r="D121" s="23" t="s">
        <v>40</v>
      </c>
      <c r="E121" s="15" t="s">
        <v>41</v>
      </c>
      <c r="F121" s="13">
        <v>0</v>
      </c>
      <c r="G121" s="4">
        <v>44362</v>
      </c>
      <c r="H121" s="13">
        <v>0</v>
      </c>
      <c r="I121" s="4">
        <v>44362</v>
      </c>
      <c r="J121" s="12">
        <v>10.45</v>
      </c>
      <c r="K121" s="26"/>
      <c r="L121" s="25"/>
    </row>
    <row r="122" spans="1:12" s="6" customFormat="1" ht="15" customHeight="1" x14ac:dyDescent="0.25">
      <c r="A122" s="23" t="s">
        <v>42</v>
      </c>
      <c r="B122" s="8">
        <v>0</v>
      </c>
      <c r="C122" s="3" t="s">
        <v>78</v>
      </c>
      <c r="D122" s="23" t="s">
        <v>40</v>
      </c>
      <c r="E122" s="15" t="s">
        <v>41</v>
      </c>
      <c r="F122" s="13">
        <v>0</v>
      </c>
      <c r="G122" s="4">
        <v>44362</v>
      </c>
      <c r="H122" s="13">
        <v>0</v>
      </c>
      <c r="I122" s="4">
        <v>44362</v>
      </c>
      <c r="J122" s="12">
        <v>10.45</v>
      </c>
      <c r="K122" s="26"/>
      <c r="L122" s="25"/>
    </row>
    <row r="123" spans="1:12" s="6" customFormat="1" x14ac:dyDescent="0.25">
      <c r="A123" s="23" t="s">
        <v>28</v>
      </c>
      <c r="B123" s="8">
        <v>287478.13</v>
      </c>
      <c r="C123" s="15" t="s">
        <v>35</v>
      </c>
      <c r="D123" s="23" t="s">
        <v>28</v>
      </c>
      <c r="E123" s="15" t="s">
        <v>24</v>
      </c>
      <c r="F123" s="5" t="s">
        <v>87</v>
      </c>
      <c r="G123" s="4">
        <v>44357</v>
      </c>
      <c r="H123" s="13">
        <v>0</v>
      </c>
      <c r="I123" s="4">
        <v>44365</v>
      </c>
      <c r="J123" s="12">
        <v>1407.75</v>
      </c>
      <c r="K123" s="26"/>
      <c r="L123" s="16"/>
    </row>
    <row r="124" spans="1:12" s="6" customFormat="1" x14ac:dyDescent="0.25">
      <c r="A124" s="23" t="s">
        <v>28</v>
      </c>
      <c r="B124" s="8">
        <v>287478.13</v>
      </c>
      <c r="C124" s="15" t="s">
        <v>105</v>
      </c>
      <c r="D124" s="23" t="s">
        <v>28</v>
      </c>
      <c r="E124" s="15" t="s">
        <v>24</v>
      </c>
      <c r="F124" s="5">
        <v>644</v>
      </c>
      <c r="G124" s="4">
        <v>44357</v>
      </c>
      <c r="H124" s="13">
        <v>0</v>
      </c>
      <c r="I124" s="4">
        <v>44365</v>
      </c>
      <c r="J124" s="12">
        <v>1390.81</v>
      </c>
      <c r="K124" s="26" t="s">
        <v>36</v>
      </c>
      <c r="L124" s="25"/>
    </row>
    <row r="125" spans="1:12" s="6" customFormat="1" ht="12" customHeight="1" x14ac:dyDescent="0.25">
      <c r="A125" s="23" t="s">
        <v>42</v>
      </c>
      <c r="B125" s="8">
        <v>0</v>
      </c>
      <c r="C125" s="3" t="s">
        <v>78</v>
      </c>
      <c r="D125" s="23" t="s">
        <v>40</v>
      </c>
      <c r="E125" s="15" t="s">
        <v>41</v>
      </c>
      <c r="F125" s="13">
        <v>0</v>
      </c>
      <c r="G125" s="4">
        <v>44365</v>
      </c>
      <c r="H125" s="13">
        <v>0</v>
      </c>
      <c r="I125" s="4">
        <v>44365</v>
      </c>
      <c r="J125" s="12">
        <v>10.45</v>
      </c>
      <c r="K125" s="26"/>
      <c r="L125" s="25"/>
    </row>
    <row r="126" spans="1:12" s="6" customFormat="1" ht="13.5" customHeight="1" x14ac:dyDescent="0.25">
      <c r="A126" s="23" t="s">
        <v>42</v>
      </c>
      <c r="B126" s="8">
        <v>0</v>
      </c>
      <c r="C126" s="3" t="s">
        <v>78</v>
      </c>
      <c r="D126" s="23" t="s">
        <v>40</v>
      </c>
      <c r="E126" s="15" t="s">
        <v>41</v>
      </c>
      <c r="F126" s="13">
        <v>0</v>
      </c>
      <c r="G126" s="4">
        <v>44365</v>
      </c>
      <c r="H126" s="13">
        <v>0</v>
      </c>
      <c r="I126" s="4">
        <v>44365</v>
      </c>
      <c r="J126" s="12">
        <v>10.45</v>
      </c>
      <c r="K126" s="26"/>
      <c r="L126" s="25"/>
    </row>
    <row r="127" spans="1:12" s="6" customFormat="1" x14ac:dyDescent="0.25">
      <c r="A127" s="23" t="s">
        <v>28</v>
      </c>
      <c r="B127" s="8">
        <v>287478.13</v>
      </c>
      <c r="C127" s="15" t="s">
        <v>53</v>
      </c>
      <c r="D127" s="23" t="s">
        <v>28</v>
      </c>
      <c r="E127" s="15" t="s">
        <v>24</v>
      </c>
      <c r="F127" s="5">
        <v>113</v>
      </c>
      <c r="G127" s="4">
        <v>44372</v>
      </c>
      <c r="H127" s="13">
        <v>0</v>
      </c>
      <c r="I127" s="4">
        <v>44372</v>
      </c>
      <c r="J127" s="12">
        <v>255.89</v>
      </c>
      <c r="K127" s="63"/>
      <c r="L127" s="44"/>
    </row>
    <row r="128" spans="1:12" s="6" customFormat="1" x14ac:dyDescent="0.25">
      <c r="A128" s="23" t="s">
        <v>28</v>
      </c>
      <c r="B128" s="8">
        <v>287478.13</v>
      </c>
      <c r="C128" s="15" t="s">
        <v>30</v>
      </c>
      <c r="D128" s="23" t="s">
        <v>28</v>
      </c>
      <c r="E128" s="15" t="s">
        <v>24</v>
      </c>
      <c r="F128" s="5">
        <v>177</v>
      </c>
      <c r="G128" s="4">
        <v>44364</v>
      </c>
      <c r="H128" s="13">
        <v>0</v>
      </c>
      <c r="I128" s="4">
        <v>44372</v>
      </c>
      <c r="J128" s="12">
        <v>7097.59</v>
      </c>
      <c r="K128" s="26"/>
      <c r="L128" s="16"/>
    </row>
    <row r="129" spans="1:12" s="6" customFormat="1" x14ac:dyDescent="0.25">
      <c r="A129" s="3" t="s">
        <v>28</v>
      </c>
      <c r="B129" s="12">
        <v>287478.13</v>
      </c>
      <c r="C129" s="49" t="s">
        <v>54</v>
      </c>
      <c r="D129" s="3" t="s">
        <v>28</v>
      </c>
      <c r="E129" s="49" t="s">
        <v>24</v>
      </c>
      <c r="F129" s="21">
        <v>193</v>
      </c>
      <c r="G129" s="22">
        <v>44358</v>
      </c>
      <c r="H129" s="21">
        <v>0</v>
      </c>
      <c r="I129" s="22">
        <v>44372</v>
      </c>
      <c r="J129" s="12">
        <v>80</v>
      </c>
      <c r="K129" s="18" t="s">
        <v>36</v>
      </c>
      <c r="L129" s="16"/>
    </row>
    <row r="130" spans="1:12" s="6" customFormat="1" x14ac:dyDescent="0.25">
      <c r="A130" s="23" t="s">
        <v>28</v>
      </c>
      <c r="B130" s="8">
        <v>287478.13</v>
      </c>
      <c r="C130" s="15" t="s">
        <v>55</v>
      </c>
      <c r="D130" s="23" t="s">
        <v>28</v>
      </c>
      <c r="E130" s="15" t="s">
        <v>24</v>
      </c>
      <c r="F130" s="5">
        <v>204</v>
      </c>
      <c r="G130" s="4">
        <v>44363</v>
      </c>
      <c r="H130" s="13">
        <v>0</v>
      </c>
      <c r="I130" s="4">
        <v>44372</v>
      </c>
      <c r="J130" s="12">
        <v>750.8</v>
      </c>
      <c r="K130" s="26"/>
      <c r="L130" s="16"/>
    </row>
    <row r="131" spans="1:12" s="6" customFormat="1" x14ac:dyDescent="0.25">
      <c r="A131" s="23" t="s">
        <v>28</v>
      </c>
      <c r="B131" s="8">
        <v>287478.13</v>
      </c>
      <c r="C131" s="15" t="s">
        <v>96</v>
      </c>
      <c r="D131" s="23" t="s">
        <v>28</v>
      </c>
      <c r="E131" s="15" t="s">
        <v>24</v>
      </c>
      <c r="F131" s="5">
        <v>208</v>
      </c>
      <c r="G131" s="4">
        <v>44363</v>
      </c>
      <c r="H131" s="13">
        <v>0</v>
      </c>
      <c r="I131" s="4">
        <v>44372</v>
      </c>
      <c r="J131" s="12">
        <v>9385</v>
      </c>
      <c r="K131" s="26"/>
      <c r="L131" s="16"/>
    </row>
    <row r="132" spans="1:12" s="6" customFormat="1" x14ac:dyDescent="0.25">
      <c r="A132" s="23" t="s">
        <v>28</v>
      </c>
      <c r="B132" s="8">
        <v>287478.13</v>
      </c>
      <c r="C132" s="15" t="s">
        <v>97</v>
      </c>
      <c r="D132" s="23" t="s">
        <v>28</v>
      </c>
      <c r="E132" s="15" t="s">
        <v>24</v>
      </c>
      <c r="F132" s="5">
        <v>221</v>
      </c>
      <c r="G132" s="4">
        <v>44364</v>
      </c>
      <c r="H132" s="13">
        <v>0</v>
      </c>
      <c r="I132" s="4">
        <v>44372</v>
      </c>
      <c r="J132" s="12">
        <v>3633.34</v>
      </c>
      <c r="K132" s="26"/>
      <c r="L132" s="16"/>
    </row>
    <row r="133" spans="1:12" s="6" customFormat="1" x14ac:dyDescent="0.25">
      <c r="A133" s="23" t="s">
        <v>28</v>
      </c>
      <c r="B133" s="8">
        <v>287478.13</v>
      </c>
      <c r="C133" s="15" t="s">
        <v>73</v>
      </c>
      <c r="D133" s="23" t="s">
        <v>28</v>
      </c>
      <c r="E133" s="15" t="s">
        <v>24</v>
      </c>
      <c r="F133" s="5">
        <v>356</v>
      </c>
      <c r="G133" s="4">
        <v>44357</v>
      </c>
      <c r="H133" s="13">
        <v>0</v>
      </c>
      <c r="I133" s="4">
        <v>44372</v>
      </c>
      <c r="J133" s="12">
        <v>1500</v>
      </c>
      <c r="K133" s="26"/>
      <c r="L133" s="16"/>
    </row>
    <row r="134" spans="1:12" s="6" customFormat="1" x14ac:dyDescent="0.25">
      <c r="A134" s="23" t="s">
        <v>28</v>
      </c>
      <c r="B134" s="8">
        <v>287478.13</v>
      </c>
      <c r="C134" s="15" t="s">
        <v>51</v>
      </c>
      <c r="D134" s="23" t="s">
        <v>28</v>
      </c>
      <c r="E134" s="15" t="s">
        <v>24</v>
      </c>
      <c r="F134" s="5">
        <v>477</v>
      </c>
      <c r="G134" s="4">
        <v>44365</v>
      </c>
      <c r="H134" s="13">
        <v>0</v>
      </c>
      <c r="I134" s="4">
        <v>44372</v>
      </c>
      <c r="J134" s="12">
        <v>258.48</v>
      </c>
      <c r="K134" s="26" t="s">
        <v>113</v>
      </c>
      <c r="L134" s="16"/>
    </row>
    <row r="135" spans="1:12" s="6" customFormat="1" x14ac:dyDescent="0.25">
      <c r="A135" s="23" t="s">
        <v>28</v>
      </c>
      <c r="B135" s="8">
        <v>287478.13</v>
      </c>
      <c r="C135" s="15" t="s">
        <v>56</v>
      </c>
      <c r="D135" s="23" t="s">
        <v>28</v>
      </c>
      <c r="E135" s="15" t="s">
        <v>24</v>
      </c>
      <c r="F135" s="5">
        <v>503</v>
      </c>
      <c r="G135" s="4">
        <v>44368</v>
      </c>
      <c r="H135" s="13">
        <v>0</v>
      </c>
      <c r="I135" s="4">
        <v>44372</v>
      </c>
      <c r="J135" s="12">
        <v>3569.92</v>
      </c>
      <c r="K135" s="26"/>
      <c r="L135" s="16"/>
    </row>
    <row r="136" spans="1:12" s="6" customFormat="1" x14ac:dyDescent="0.25">
      <c r="A136" s="23" t="s">
        <v>28</v>
      </c>
      <c r="B136" s="8">
        <v>287478.13</v>
      </c>
      <c r="C136" s="15" t="s">
        <v>57</v>
      </c>
      <c r="D136" s="23" t="s">
        <v>28</v>
      </c>
      <c r="E136" s="15" t="s">
        <v>24</v>
      </c>
      <c r="F136" s="5">
        <v>514</v>
      </c>
      <c r="G136" s="4">
        <v>44358</v>
      </c>
      <c r="H136" s="13">
        <v>0</v>
      </c>
      <c r="I136" s="4">
        <v>44372</v>
      </c>
      <c r="J136" s="12">
        <v>6381.8</v>
      </c>
      <c r="K136" s="26"/>
      <c r="L136" s="16"/>
    </row>
    <row r="137" spans="1:12" s="6" customFormat="1" x14ac:dyDescent="0.25">
      <c r="A137" s="23" t="s">
        <v>28</v>
      </c>
      <c r="B137" s="8">
        <v>287478.13</v>
      </c>
      <c r="C137" s="15" t="s">
        <v>104</v>
      </c>
      <c r="D137" s="23" t="s">
        <v>28</v>
      </c>
      <c r="E137" s="15" t="s">
        <v>24</v>
      </c>
      <c r="F137" s="5">
        <v>574</v>
      </c>
      <c r="G137" s="4">
        <v>44361</v>
      </c>
      <c r="H137" s="13">
        <v>0</v>
      </c>
      <c r="I137" s="4">
        <v>44372</v>
      </c>
      <c r="J137" s="12">
        <v>1276.3599999999999</v>
      </c>
      <c r="K137" s="26" t="s">
        <v>36</v>
      </c>
      <c r="L137" s="16"/>
    </row>
    <row r="138" spans="1:12" s="6" customFormat="1" x14ac:dyDescent="0.25">
      <c r="A138" s="23" t="s">
        <v>28</v>
      </c>
      <c r="B138" s="8">
        <v>287478.13</v>
      </c>
      <c r="C138" s="15" t="s">
        <v>107</v>
      </c>
      <c r="D138" s="23" t="s">
        <v>28</v>
      </c>
      <c r="E138" s="15" t="s">
        <v>24</v>
      </c>
      <c r="F138" s="5">
        <v>745</v>
      </c>
      <c r="G138" s="4">
        <v>44363</v>
      </c>
      <c r="H138" s="13">
        <v>0</v>
      </c>
      <c r="I138" s="4">
        <v>44372</v>
      </c>
      <c r="J138" s="12">
        <v>2867.08</v>
      </c>
      <c r="K138" s="26"/>
      <c r="L138" s="25"/>
    </row>
    <row r="139" spans="1:12" s="6" customFormat="1" x14ac:dyDescent="0.25">
      <c r="A139" s="23" t="s">
        <v>28</v>
      </c>
      <c r="B139" s="8">
        <v>287478.13</v>
      </c>
      <c r="C139" s="15" t="s">
        <v>58</v>
      </c>
      <c r="D139" s="23" t="s">
        <v>28</v>
      </c>
      <c r="E139" s="15" t="s">
        <v>24</v>
      </c>
      <c r="F139" s="5">
        <v>835</v>
      </c>
      <c r="G139" s="4">
        <v>44364</v>
      </c>
      <c r="H139" s="13">
        <v>0</v>
      </c>
      <c r="I139" s="4">
        <v>44372</v>
      </c>
      <c r="J139" s="12">
        <v>2353.88</v>
      </c>
      <c r="K139" s="26" t="s">
        <v>110</v>
      </c>
      <c r="L139" s="25"/>
    </row>
    <row r="140" spans="1:12" s="6" customFormat="1" x14ac:dyDescent="0.25">
      <c r="A140" s="23" t="s">
        <v>28</v>
      </c>
      <c r="B140" s="8">
        <v>287478.13</v>
      </c>
      <c r="C140" s="15" t="s">
        <v>59</v>
      </c>
      <c r="D140" s="23" t="s">
        <v>28</v>
      </c>
      <c r="E140" s="15" t="s">
        <v>24</v>
      </c>
      <c r="F140" s="5">
        <v>915</v>
      </c>
      <c r="G140" s="4">
        <v>44363</v>
      </c>
      <c r="H140" s="13">
        <v>0</v>
      </c>
      <c r="I140" s="4">
        <v>44372</v>
      </c>
      <c r="J140" s="12">
        <v>3284.75</v>
      </c>
      <c r="K140" s="26"/>
      <c r="L140" s="25"/>
    </row>
    <row r="141" spans="1:12" s="6" customFormat="1" x14ac:dyDescent="0.25">
      <c r="A141" s="23" t="s">
        <v>28</v>
      </c>
      <c r="B141" s="8">
        <v>287478.13</v>
      </c>
      <c r="C141" s="15" t="s">
        <v>111</v>
      </c>
      <c r="D141" s="23" t="s">
        <v>28</v>
      </c>
      <c r="E141" s="15" t="s">
        <v>24</v>
      </c>
      <c r="F141" s="5">
        <v>1228</v>
      </c>
      <c r="G141" s="4">
        <v>44364</v>
      </c>
      <c r="H141" s="13">
        <v>0</v>
      </c>
      <c r="I141" s="4">
        <v>44372</v>
      </c>
      <c r="J141" s="12">
        <v>663.5</v>
      </c>
      <c r="K141" s="26"/>
      <c r="L141" s="25"/>
    </row>
    <row r="142" spans="1:12" s="6" customFormat="1" x14ac:dyDescent="0.25">
      <c r="A142" s="23" t="s">
        <v>28</v>
      </c>
      <c r="B142" s="8">
        <v>287478.13</v>
      </c>
      <c r="C142" s="15" t="s">
        <v>60</v>
      </c>
      <c r="D142" s="23" t="s">
        <v>28</v>
      </c>
      <c r="E142" s="15" t="s">
        <v>24</v>
      </c>
      <c r="F142" s="5">
        <v>2021</v>
      </c>
      <c r="G142" s="4">
        <v>44363</v>
      </c>
      <c r="H142" s="13">
        <v>0</v>
      </c>
      <c r="I142" s="4">
        <v>44372</v>
      </c>
      <c r="J142" s="12">
        <v>3416.17</v>
      </c>
      <c r="K142" s="26" t="s">
        <v>36</v>
      </c>
      <c r="L142" s="25"/>
    </row>
    <row r="143" spans="1:12" s="6" customFormat="1" x14ac:dyDescent="0.25">
      <c r="A143" s="23" t="s">
        <v>28</v>
      </c>
      <c r="B143" s="8">
        <v>287478.13</v>
      </c>
      <c r="C143" s="15" t="s">
        <v>32</v>
      </c>
      <c r="D143" s="23" t="s">
        <v>28</v>
      </c>
      <c r="E143" s="15" t="s">
        <v>24</v>
      </c>
      <c r="F143" s="5">
        <v>2124</v>
      </c>
      <c r="G143" s="4">
        <v>44361</v>
      </c>
      <c r="H143" s="13">
        <v>0</v>
      </c>
      <c r="I143" s="4">
        <v>44372</v>
      </c>
      <c r="J143" s="12">
        <v>1068.56</v>
      </c>
      <c r="K143" s="26"/>
      <c r="L143" s="25"/>
    </row>
    <row r="144" spans="1:12" s="6" customFormat="1" x14ac:dyDescent="0.25">
      <c r="A144" s="23" t="s">
        <v>28</v>
      </c>
      <c r="B144" s="8">
        <v>287478.13</v>
      </c>
      <c r="C144" s="15" t="s">
        <v>71</v>
      </c>
      <c r="D144" s="23" t="s">
        <v>28</v>
      </c>
      <c r="E144" s="15" t="s">
        <v>24</v>
      </c>
      <c r="F144" s="5">
        <v>2925</v>
      </c>
      <c r="G144" s="4">
        <v>44363</v>
      </c>
      <c r="H144" s="13">
        <v>0</v>
      </c>
      <c r="I144" s="4">
        <v>44372</v>
      </c>
      <c r="J144" s="12">
        <v>254.38</v>
      </c>
      <c r="K144" s="26" t="s">
        <v>112</v>
      </c>
      <c r="L144" s="25"/>
    </row>
    <row r="145" spans="1:12" s="6" customFormat="1" x14ac:dyDescent="0.25">
      <c r="A145" s="23" t="s">
        <v>28</v>
      </c>
      <c r="B145" s="8">
        <v>287478.13</v>
      </c>
      <c r="C145" s="15" t="s">
        <v>61</v>
      </c>
      <c r="D145" s="23" t="s">
        <v>28</v>
      </c>
      <c r="E145" s="15" t="s">
        <v>24</v>
      </c>
      <c r="F145" s="5">
        <v>4640</v>
      </c>
      <c r="G145" s="4">
        <v>44365</v>
      </c>
      <c r="H145" s="13">
        <v>0</v>
      </c>
      <c r="I145" s="4">
        <v>44372</v>
      </c>
      <c r="J145" s="12">
        <v>3284.75</v>
      </c>
      <c r="K145" s="26"/>
      <c r="L145" s="25"/>
    </row>
    <row r="146" spans="1:12" s="6" customFormat="1" x14ac:dyDescent="0.25">
      <c r="A146" s="23" t="s">
        <v>28</v>
      </c>
      <c r="B146" s="8">
        <v>287478.13</v>
      </c>
      <c r="C146" s="15" t="s">
        <v>52</v>
      </c>
      <c r="D146" s="23" t="s">
        <v>28</v>
      </c>
      <c r="E146" s="15" t="s">
        <v>24</v>
      </c>
      <c r="F146" s="5">
        <v>20265</v>
      </c>
      <c r="G146" s="4">
        <v>44362</v>
      </c>
      <c r="H146" s="13">
        <v>0</v>
      </c>
      <c r="I146" s="4">
        <v>44372</v>
      </c>
      <c r="J146" s="12">
        <v>1147.4000000000001</v>
      </c>
      <c r="K146" s="26" t="s">
        <v>118</v>
      </c>
      <c r="L146" s="25"/>
    </row>
    <row r="147" spans="1:12" s="6" customFormat="1" ht="15.75" customHeight="1" x14ac:dyDescent="0.25">
      <c r="A147" s="23" t="s">
        <v>42</v>
      </c>
      <c r="B147" s="8">
        <v>0</v>
      </c>
      <c r="C147" s="3" t="s">
        <v>78</v>
      </c>
      <c r="D147" s="23" t="s">
        <v>40</v>
      </c>
      <c r="E147" s="15" t="s">
        <v>41</v>
      </c>
      <c r="F147" s="13">
        <v>0</v>
      </c>
      <c r="G147" s="4">
        <v>44372</v>
      </c>
      <c r="H147" s="13">
        <v>0</v>
      </c>
      <c r="I147" s="4">
        <v>44372</v>
      </c>
      <c r="J147" s="12">
        <v>10.45</v>
      </c>
      <c r="K147" s="26"/>
      <c r="L147" s="25"/>
    </row>
    <row r="148" spans="1:12" s="6" customFormat="1" ht="15.75" customHeight="1" x14ac:dyDescent="0.25">
      <c r="A148" s="23" t="s">
        <v>42</v>
      </c>
      <c r="B148" s="8">
        <v>0</v>
      </c>
      <c r="C148" s="3" t="s">
        <v>78</v>
      </c>
      <c r="D148" s="23" t="s">
        <v>40</v>
      </c>
      <c r="E148" s="15" t="s">
        <v>41</v>
      </c>
      <c r="F148" s="13">
        <v>0</v>
      </c>
      <c r="G148" s="4">
        <v>44372</v>
      </c>
      <c r="H148" s="13">
        <v>0</v>
      </c>
      <c r="I148" s="4">
        <v>44372</v>
      </c>
      <c r="J148" s="12">
        <v>10.45</v>
      </c>
      <c r="K148" s="26"/>
      <c r="L148" s="25"/>
    </row>
    <row r="149" spans="1:12" s="6" customFormat="1" ht="15.75" customHeight="1" x14ac:dyDescent="0.25">
      <c r="A149" s="23" t="s">
        <v>42</v>
      </c>
      <c r="B149" s="8">
        <v>0</v>
      </c>
      <c r="C149" s="3" t="s">
        <v>78</v>
      </c>
      <c r="D149" s="23" t="s">
        <v>40</v>
      </c>
      <c r="E149" s="15" t="s">
        <v>41</v>
      </c>
      <c r="F149" s="13">
        <v>0</v>
      </c>
      <c r="G149" s="4">
        <v>44372</v>
      </c>
      <c r="H149" s="13">
        <v>0</v>
      </c>
      <c r="I149" s="4">
        <v>44372</v>
      </c>
      <c r="J149" s="12">
        <v>10.45</v>
      </c>
      <c r="K149" s="26"/>
      <c r="L149" s="25"/>
    </row>
    <row r="150" spans="1:12" s="6" customFormat="1" ht="15.75" customHeight="1" x14ac:dyDescent="0.25">
      <c r="A150" s="23" t="s">
        <v>42</v>
      </c>
      <c r="B150" s="8">
        <v>0</v>
      </c>
      <c r="C150" s="3" t="s">
        <v>78</v>
      </c>
      <c r="D150" s="23" t="s">
        <v>40</v>
      </c>
      <c r="E150" s="15" t="s">
        <v>41</v>
      </c>
      <c r="F150" s="13">
        <v>0</v>
      </c>
      <c r="G150" s="4">
        <v>44372</v>
      </c>
      <c r="H150" s="13">
        <v>0</v>
      </c>
      <c r="I150" s="4">
        <v>44372</v>
      </c>
      <c r="J150" s="12">
        <v>10.45</v>
      </c>
      <c r="K150" s="26"/>
      <c r="L150" s="25"/>
    </row>
    <row r="151" spans="1:12" s="6" customFormat="1" ht="15.75" customHeight="1" x14ac:dyDescent="0.25">
      <c r="A151" s="23" t="s">
        <v>42</v>
      </c>
      <c r="B151" s="8">
        <v>0</v>
      </c>
      <c r="C151" s="3" t="s">
        <v>78</v>
      </c>
      <c r="D151" s="23" t="s">
        <v>40</v>
      </c>
      <c r="E151" s="15" t="s">
        <v>41</v>
      </c>
      <c r="F151" s="13">
        <v>0</v>
      </c>
      <c r="G151" s="4">
        <v>44372</v>
      </c>
      <c r="H151" s="13">
        <v>0</v>
      </c>
      <c r="I151" s="4">
        <v>44372</v>
      </c>
      <c r="J151" s="12">
        <v>10.45</v>
      </c>
      <c r="K151" s="26"/>
      <c r="L151" s="25"/>
    </row>
    <row r="152" spans="1:12" s="6" customFormat="1" ht="15.75" customHeight="1" x14ac:dyDescent="0.25">
      <c r="A152" s="23" t="s">
        <v>42</v>
      </c>
      <c r="B152" s="8">
        <v>0</v>
      </c>
      <c r="C152" s="3" t="s">
        <v>78</v>
      </c>
      <c r="D152" s="23" t="s">
        <v>40</v>
      </c>
      <c r="E152" s="15" t="s">
        <v>41</v>
      </c>
      <c r="F152" s="13">
        <v>0</v>
      </c>
      <c r="G152" s="4">
        <v>44372</v>
      </c>
      <c r="H152" s="13">
        <v>0</v>
      </c>
      <c r="I152" s="4">
        <v>44372</v>
      </c>
      <c r="J152" s="12">
        <v>10.45</v>
      </c>
      <c r="K152" s="26"/>
      <c r="L152" s="25"/>
    </row>
    <row r="153" spans="1:12" s="6" customFormat="1" ht="15.75" customHeight="1" x14ac:dyDescent="0.25">
      <c r="A153" s="23" t="s">
        <v>42</v>
      </c>
      <c r="B153" s="8">
        <v>0</v>
      </c>
      <c r="C153" s="3" t="s">
        <v>78</v>
      </c>
      <c r="D153" s="23" t="s">
        <v>40</v>
      </c>
      <c r="E153" s="15" t="s">
        <v>41</v>
      </c>
      <c r="F153" s="13">
        <v>0</v>
      </c>
      <c r="G153" s="4">
        <v>44372</v>
      </c>
      <c r="H153" s="13">
        <v>0</v>
      </c>
      <c r="I153" s="4">
        <v>44372</v>
      </c>
      <c r="J153" s="12">
        <v>10.45</v>
      </c>
      <c r="K153" s="26"/>
      <c r="L153" s="25"/>
    </row>
    <row r="154" spans="1:12" s="6" customFormat="1" ht="15.75" customHeight="1" x14ac:dyDescent="0.25">
      <c r="A154" s="23" t="s">
        <v>42</v>
      </c>
      <c r="B154" s="8">
        <v>0</v>
      </c>
      <c r="C154" s="3" t="s">
        <v>78</v>
      </c>
      <c r="D154" s="23" t="s">
        <v>40</v>
      </c>
      <c r="E154" s="15" t="s">
        <v>41</v>
      </c>
      <c r="F154" s="13">
        <v>0</v>
      </c>
      <c r="G154" s="4">
        <v>44372</v>
      </c>
      <c r="H154" s="13">
        <v>0</v>
      </c>
      <c r="I154" s="4">
        <v>44372</v>
      </c>
      <c r="J154" s="12">
        <v>10.45</v>
      </c>
      <c r="K154" s="26"/>
      <c r="L154" s="25"/>
    </row>
    <row r="155" spans="1:12" s="6" customFormat="1" ht="15.75" customHeight="1" x14ac:dyDescent="0.25">
      <c r="A155" s="23" t="s">
        <v>42</v>
      </c>
      <c r="B155" s="8">
        <v>0</v>
      </c>
      <c r="C155" s="3" t="s">
        <v>78</v>
      </c>
      <c r="D155" s="23" t="s">
        <v>40</v>
      </c>
      <c r="E155" s="15" t="s">
        <v>41</v>
      </c>
      <c r="F155" s="13">
        <v>0</v>
      </c>
      <c r="G155" s="4">
        <v>44372</v>
      </c>
      <c r="H155" s="13">
        <v>0</v>
      </c>
      <c r="I155" s="4">
        <v>44372</v>
      </c>
      <c r="J155" s="12">
        <v>10.45</v>
      </c>
      <c r="K155" s="26"/>
      <c r="L155" s="25"/>
    </row>
    <row r="156" spans="1:12" s="6" customFormat="1" ht="15.75" customHeight="1" x14ac:dyDescent="0.25">
      <c r="A156" s="23" t="s">
        <v>42</v>
      </c>
      <c r="B156" s="8">
        <v>0</v>
      </c>
      <c r="C156" s="3" t="s">
        <v>78</v>
      </c>
      <c r="D156" s="23" t="s">
        <v>40</v>
      </c>
      <c r="E156" s="15" t="s">
        <v>41</v>
      </c>
      <c r="F156" s="13">
        <v>0</v>
      </c>
      <c r="G156" s="4">
        <v>44372</v>
      </c>
      <c r="H156" s="13">
        <v>0</v>
      </c>
      <c r="I156" s="4">
        <v>44372</v>
      </c>
      <c r="J156" s="12">
        <v>10.45</v>
      </c>
      <c r="K156" s="26"/>
      <c r="L156" s="25"/>
    </row>
    <row r="157" spans="1:12" s="6" customFormat="1" ht="15.75" customHeight="1" x14ac:dyDescent="0.25">
      <c r="A157" s="23" t="s">
        <v>42</v>
      </c>
      <c r="B157" s="8">
        <v>0</v>
      </c>
      <c r="C157" s="3" t="s">
        <v>78</v>
      </c>
      <c r="D157" s="23" t="s">
        <v>40</v>
      </c>
      <c r="E157" s="15" t="s">
        <v>41</v>
      </c>
      <c r="F157" s="13">
        <v>0</v>
      </c>
      <c r="G157" s="4">
        <v>44372</v>
      </c>
      <c r="H157" s="13">
        <v>0</v>
      </c>
      <c r="I157" s="4">
        <v>44372</v>
      </c>
      <c r="J157" s="12">
        <v>10.45</v>
      </c>
      <c r="K157" s="26"/>
      <c r="L157" s="25"/>
    </row>
    <row r="158" spans="1:12" s="6" customFormat="1" ht="15.75" customHeight="1" x14ac:dyDescent="0.25">
      <c r="A158" s="23" t="s">
        <v>42</v>
      </c>
      <c r="B158" s="8">
        <v>0</v>
      </c>
      <c r="C158" s="3" t="s">
        <v>78</v>
      </c>
      <c r="D158" s="23" t="s">
        <v>40</v>
      </c>
      <c r="E158" s="15" t="s">
        <v>41</v>
      </c>
      <c r="F158" s="13">
        <v>0</v>
      </c>
      <c r="G158" s="4">
        <v>44372</v>
      </c>
      <c r="H158" s="13">
        <v>0</v>
      </c>
      <c r="I158" s="4">
        <v>44372</v>
      </c>
      <c r="J158" s="12">
        <v>10.45</v>
      </c>
      <c r="K158" s="26"/>
      <c r="L158" s="25"/>
    </row>
    <row r="159" spans="1:12" s="6" customFormat="1" ht="15.75" customHeight="1" x14ac:dyDescent="0.25">
      <c r="A159" s="23" t="s">
        <v>42</v>
      </c>
      <c r="B159" s="8">
        <v>0</v>
      </c>
      <c r="C159" s="3" t="s">
        <v>78</v>
      </c>
      <c r="D159" s="23" t="s">
        <v>40</v>
      </c>
      <c r="E159" s="15" t="s">
        <v>41</v>
      </c>
      <c r="F159" s="13">
        <v>0</v>
      </c>
      <c r="G159" s="4">
        <v>44372</v>
      </c>
      <c r="H159" s="13">
        <v>0</v>
      </c>
      <c r="I159" s="4">
        <v>44372</v>
      </c>
      <c r="J159" s="12">
        <v>10.45</v>
      </c>
      <c r="K159" s="26"/>
      <c r="L159" s="25"/>
    </row>
    <row r="160" spans="1:12" s="6" customFormat="1" x14ac:dyDescent="0.25">
      <c r="A160" s="23" t="s">
        <v>28</v>
      </c>
      <c r="B160" s="8">
        <v>287478.13</v>
      </c>
      <c r="C160" s="15" t="s">
        <v>77</v>
      </c>
      <c r="D160" s="23" t="s">
        <v>28</v>
      </c>
      <c r="E160" s="15" t="s">
        <v>24</v>
      </c>
      <c r="F160" s="5">
        <v>658</v>
      </c>
      <c r="G160" s="4">
        <v>44348</v>
      </c>
      <c r="H160" s="13">
        <v>0</v>
      </c>
      <c r="I160" s="4">
        <v>44377</v>
      </c>
      <c r="J160" s="12">
        <v>17494.189999999999</v>
      </c>
      <c r="K160" s="26"/>
      <c r="L160" s="25"/>
    </row>
    <row r="161" spans="1:13" s="6" customFormat="1" ht="15.75" customHeight="1" x14ac:dyDescent="0.25">
      <c r="A161" s="23" t="s">
        <v>42</v>
      </c>
      <c r="B161" s="8">
        <v>0</v>
      </c>
      <c r="C161" s="3" t="s">
        <v>78</v>
      </c>
      <c r="D161" s="23" t="s">
        <v>40</v>
      </c>
      <c r="E161" s="15" t="s">
        <v>41</v>
      </c>
      <c r="F161" s="13">
        <v>0</v>
      </c>
      <c r="G161" s="4">
        <v>44377</v>
      </c>
      <c r="H161" s="13">
        <v>0</v>
      </c>
      <c r="I161" s="4">
        <v>44377</v>
      </c>
      <c r="J161" s="12">
        <v>10.45</v>
      </c>
      <c r="K161" s="26"/>
      <c r="L161" s="25" t="s">
        <v>36</v>
      </c>
    </row>
    <row r="162" spans="1:13" s="6" customFormat="1" x14ac:dyDescent="0.25">
      <c r="A162" s="23" t="s">
        <v>28</v>
      </c>
      <c r="B162" s="8">
        <v>287478.13</v>
      </c>
      <c r="C162" s="15" t="s">
        <v>89</v>
      </c>
      <c r="D162" s="23" t="s">
        <v>28</v>
      </c>
      <c r="E162" s="15" t="s">
        <v>24</v>
      </c>
      <c r="F162" s="5">
        <v>9</v>
      </c>
      <c r="G162" s="4">
        <v>44371</v>
      </c>
      <c r="H162" s="13">
        <v>0</v>
      </c>
      <c r="I162" s="4">
        <v>44378</v>
      </c>
      <c r="J162" s="12">
        <v>1852.44</v>
      </c>
      <c r="K162" s="63" t="s">
        <v>119</v>
      </c>
      <c r="L162" s="44"/>
    </row>
    <row r="163" spans="1:13" s="6" customFormat="1" x14ac:dyDescent="0.25">
      <c r="A163" s="23" t="s">
        <v>28</v>
      </c>
      <c r="B163" s="8">
        <v>287478.13</v>
      </c>
      <c r="C163" s="15" t="s">
        <v>92</v>
      </c>
      <c r="D163" s="23" t="s">
        <v>28</v>
      </c>
      <c r="E163" s="15" t="s">
        <v>24</v>
      </c>
      <c r="F163" s="5">
        <v>23</v>
      </c>
      <c r="G163" s="4">
        <v>44375</v>
      </c>
      <c r="H163" s="13">
        <v>0</v>
      </c>
      <c r="I163" s="4">
        <v>44382</v>
      </c>
      <c r="J163" s="12">
        <v>253.76</v>
      </c>
      <c r="K163" s="26" t="s">
        <v>36</v>
      </c>
      <c r="L163" s="16"/>
    </row>
    <row r="164" spans="1:13" s="6" customFormat="1" x14ac:dyDescent="0.25">
      <c r="A164" s="23" t="s">
        <v>28</v>
      </c>
      <c r="B164" s="8">
        <v>287478.13</v>
      </c>
      <c r="C164" s="15" t="s">
        <v>94</v>
      </c>
      <c r="D164" s="23" t="s">
        <v>28</v>
      </c>
      <c r="E164" s="15" t="s">
        <v>24</v>
      </c>
      <c r="F164" s="5">
        <v>36</v>
      </c>
      <c r="G164" s="4">
        <v>44375</v>
      </c>
      <c r="H164" s="13">
        <v>0</v>
      </c>
      <c r="I164" s="4">
        <v>44382</v>
      </c>
      <c r="J164" s="12">
        <v>126.06</v>
      </c>
      <c r="K164" s="18"/>
      <c r="L164" s="17"/>
    </row>
    <row r="165" spans="1:13" s="6" customFormat="1" x14ac:dyDescent="0.25">
      <c r="A165" s="23" t="s">
        <v>28</v>
      </c>
      <c r="B165" s="8">
        <v>287478.13</v>
      </c>
      <c r="C165" s="15" t="s">
        <v>94</v>
      </c>
      <c r="D165" s="23" t="s">
        <v>28</v>
      </c>
      <c r="E165" s="15" t="s">
        <v>24</v>
      </c>
      <c r="F165" s="5">
        <v>39</v>
      </c>
      <c r="G165" s="4">
        <v>44375</v>
      </c>
      <c r="H165" s="13">
        <v>0</v>
      </c>
      <c r="I165" s="4">
        <v>44382</v>
      </c>
      <c r="J165" s="12">
        <v>266.26</v>
      </c>
      <c r="K165" s="18"/>
      <c r="L165" s="17"/>
    </row>
    <row r="166" spans="1:13" s="6" customFormat="1" x14ac:dyDescent="0.25">
      <c r="A166" s="23" t="s">
        <v>28</v>
      </c>
      <c r="B166" s="8">
        <v>287478.13</v>
      </c>
      <c r="C166" s="15" t="s">
        <v>62</v>
      </c>
      <c r="D166" s="23" t="s">
        <v>28</v>
      </c>
      <c r="E166" s="15" t="s">
        <v>24</v>
      </c>
      <c r="F166" s="5">
        <v>132</v>
      </c>
      <c r="G166" s="4">
        <v>44375</v>
      </c>
      <c r="H166" s="13">
        <v>0</v>
      </c>
      <c r="I166" s="4">
        <v>44382</v>
      </c>
      <c r="J166" s="12">
        <v>267.85000000000002</v>
      </c>
      <c r="K166" s="63"/>
      <c r="L166" s="44"/>
    </row>
    <row r="167" spans="1:13" s="6" customFormat="1" x14ac:dyDescent="0.25">
      <c r="A167" s="23" t="s">
        <v>28</v>
      </c>
      <c r="B167" s="8">
        <v>287478.13</v>
      </c>
      <c r="C167" s="15" t="s">
        <v>64</v>
      </c>
      <c r="D167" s="23" t="s">
        <v>28</v>
      </c>
      <c r="E167" s="15" t="s">
        <v>24</v>
      </c>
      <c r="F167" s="5">
        <v>223</v>
      </c>
      <c r="G167" s="4">
        <v>44375</v>
      </c>
      <c r="H167" s="13">
        <v>0</v>
      </c>
      <c r="I167" s="4">
        <v>44382</v>
      </c>
      <c r="J167" s="12">
        <v>1126.2</v>
      </c>
      <c r="K167" s="26"/>
      <c r="L167" s="16"/>
    </row>
    <row r="168" spans="1:13" s="6" customFormat="1" x14ac:dyDescent="0.25">
      <c r="A168" s="23" t="s">
        <v>28</v>
      </c>
      <c r="B168" s="8">
        <v>287478.13</v>
      </c>
      <c r="C168" s="15" t="s">
        <v>65</v>
      </c>
      <c r="D168" s="23" t="s">
        <v>28</v>
      </c>
      <c r="E168" s="15" t="s">
        <v>24</v>
      </c>
      <c r="F168" s="5">
        <v>304</v>
      </c>
      <c r="G168" s="4">
        <v>44375</v>
      </c>
      <c r="H168" s="13">
        <v>0</v>
      </c>
      <c r="I168" s="4">
        <v>44382</v>
      </c>
      <c r="J168" s="12">
        <v>580</v>
      </c>
      <c r="K168" s="26"/>
      <c r="L168" s="16"/>
    </row>
    <row r="169" spans="1:13" s="6" customFormat="1" x14ac:dyDescent="0.25">
      <c r="A169" s="23" t="s">
        <v>28</v>
      </c>
      <c r="B169" s="8">
        <v>287478.13</v>
      </c>
      <c r="C169" s="15" t="s">
        <v>109</v>
      </c>
      <c r="D169" s="23" t="s">
        <v>28</v>
      </c>
      <c r="E169" s="15" t="s">
        <v>24</v>
      </c>
      <c r="F169" s="5">
        <v>802</v>
      </c>
      <c r="G169" s="4">
        <v>44375</v>
      </c>
      <c r="H169" s="13">
        <v>0</v>
      </c>
      <c r="I169" s="4">
        <v>44382</v>
      </c>
      <c r="J169" s="12">
        <v>142</v>
      </c>
      <c r="K169" s="26" t="s">
        <v>120</v>
      </c>
      <c r="L169" s="25"/>
    </row>
    <row r="170" spans="1:13" s="6" customFormat="1" x14ac:dyDescent="0.25">
      <c r="A170" s="23" t="s">
        <v>28</v>
      </c>
      <c r="B170" s="8">
        <v>287478.13</v>
      </c>
      <c r="C170" s="15" t="s">
        <v>114</v>
      </c>
      <c r="D170" s="23" t="s">
        <v>28</v>
      </c>
      <c r="E170" s="15" t="s">
        <v>24</v>
      </c>
      <c r="F170" s="5">
        <v>4432</v>
      </c>
      <c r="G170" s="4">
        <v>44376</v>
      </c>
      <c r="H170" s="13">
        <v>0</v>
      </c>
      <c r="I170" s="4">
        <v>44382</v>
      </c>
      <c r="J170" s="12">
        <v>2840.81</v>
      </c>
      <c r="K170" s="26"/>
      <c r="L170" s="25"/>
    </row>
    <row r="171" spans="1:13" s="6" customFormat="1" x14ac:dyDescent="0.25">
      <c r="A171" s="23" t="s">
        <v>28</v>
      </c>
      <c r="B171" s="8">
        <v>287478.13</v>
      </c>
      <c r="C171" s="15" t="s">
        <v>116</v>
      </c>
      <c r="D171" s="23" t="s">
        <v>28</v>
      </c>
      <c r="E171" s="15" t="s">
        <v>24</v>
      </c>
      <c r="F171" s="5">
        <v>17302</v>
      </c>
      <c r="G171" s="4">
        <v>44370</v>
      </c>
      <c r="H171" s="13">
        <v>0</v>
      </c>
      <c r="I171" s="4">
        <v>44382</v>
      </c>
      <c r="J171" s="12">
        <v>6219.28</v>
      </c>
      <c r="K171" s="26"/>
      <c r="L171" s="25"/>
    </row>
    <row r="172" spans="1:13" s="6" customFormat="1" x14ac:dyDescent="0.25">
      <c r="A172" s="23" t="s">
        <v>28</v>
      </c>
      <c r="B172" s="8">
        <v>287478.13</v>
      </c>
      <c r="C172" s="15" t="s">
        <v>117</v>
      </c>
      <c r="D172" s="23" t="s">
        <v>28</v>
      </c>
      <c r="E172" s="15" t="s">
        <v>24</v>
      </c>
      <c r="F172" s="5">
        <v>17710</v>
      </c>
      <c r="G172" s="4">
        <v>44379</v>
      </c>
      <c r="H172" s="13">
        <v>0</v>
      </c>
      <c r="I172" s="4">
        <v>44382</v>
      </c>
      <c r="J172" s="12">
        <v>14719.27</v>
      </c>
      <c r="K172" s="26"/>
      <c r="L172" s="25"/>
    </row>
    <row r="173" spans="1:13" s="6" customFormat="1" ht="17.25" customHeight="1" x14ac:dyDescent="0.25">
      <c r="A173" s="23" t="s">
        <v>42</v>
      </c>
      <c r="B173" s="8">
        <v>0</v>
      </c>
      <c r="C173" s="3" t="s">
        <v>78</v>
      </c>
      <c r="D173" s="23" t="s">
        <v>40</v>
      </c>
      <c r="E173" s="15" t="s">
        <v>41</v>
      </c>
      <c r="F173" s="13">
        <v>0</v>
      </c>
      <c r="G173" s="4">
        <v>44382</v>
      </c>
      <c r="H173" s="13">
        <v>0</v>
      </c>
      <c r="I173" s="4">
        <v>44382</v>
      </c>
      <c r="J173" s="12">
        <v>271</v>
      </c>
      <c r="K173" s="26"/>
      <c r="L173" s="25"/>
    </row>
    <row r="174" spans="1:13" s="6" customFormat="1" x14ac:dyDescent="0.25">
      <c r="A174" s="9" t="s">
        <v>37</v>
      </c>
      <c r="B174" s="8">
        <v>78871.460000000006</v>
      </c>
      <c r="C174" s="52" t="s">
        <v>39</v>
      </c>
      <c r="D174" s="23" t="s">
        <v>38</v>
      </c>
      <c r="E174" s="9" t="s">
        <v>26</v>
      </c>
      <c r="F174" s="20">
        <v>0</v>
      </c>
      <c r="G174" s="10">
        <v>44347</v>
      </c>
      <c r="H174" s="11">
        <v>0</v>
      </c>
      <c r="I174" s="10">
        <v>44384</v>
      </c>
      <c r="J174" s="69">
        <v>79027.56</v>
      </c>
      <c r="K174" s="26" t="s">
        <v>36</v>
      </c>
      <c r="L174" s="16"/>
    </row>
    <row r="175" spans="1:13" x14ac:dyDescent="0.25">
      <c r="I175" s="55" t="s">
        <v>43</v>
      </c>
      <c r="J175" s="19">
        <f>SUM(J35:J174)</f>
        <v>528164.70000000019</v>
      </c>
      <c r="K175" s="29"/>
      <c r="M175" s="60"/>
    </row>
    <row r="176" spans="1:13" x14ac:dyDescent="0.25">
      <c r="J176" s="66" t="s">
        <v>36</v>
      </c>
      <c r="M176" s="61"/>
    </row>
    <row r="177" spans="1:12" x14ac:dyDescent="0.25">
      <c r="J177" s="59"/>
    </row>
    <row r="178" spans="1:12" x14ac:dyDescent="0.25">
      <c r="G178" s="56" t="s">
        <v>1</v>
      </c>
      <c r="H178" s="57"/>
      <c r="I178" s="57" t="s">
        <v>27</v>
      </c>
    </row>
    <row r="179" spans="1:12" x14ac:dyDescent="0.25">
      <c r="G179" s="56" t="s">
        <v>2</v>
      </c>
      <c r="H179" s="57"/>
      <c r="I179" s="57" t="s">
        <v>3</v>
      </c>
    </row>
    <row r="180" spans="1:12" x14ac:dyDescent="0.25">
      <c r="G180" s="56" t="s">
        <v>36</v>
      </c>
      <c r="H180" s="57"/>
      <c r="I180" s="57"/>
    </row>
    <row r="184" spans="1:12" s="6" customForma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7"/>
      <c r="K184" s="26"/>
      <c r="L184" s="16"/>
    </row>
    <row r="187" spans="1:12" s="6" customForma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7"/>
      <c r="K187" s="26"/>
      <c r="L187" s="16"/>
    </row>
    <row r="188" spans="1:12" x14ac:dyDescent="0.25">
      <c r="K188" s="18"/>
    </row>
    <row r="189" spans="1:12" s="6" customForma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7"/>
      <c r="K189" s="18"/>
      <c r="L189" s="16"/>
    </row>
    <row r="190" spans="1:12" s="6" customForma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7"/>
      <c r="K190" s="18"/>
      <c r="L190" s="16"/>
    </row>
    <row r="191" spans="1:12" x14ac:dyDescent="0.25">
      <c r="K191" s="18"/>
    </row>
  </sheetData>
  <mergeCells count="34">
    <mergeCell ref="B12:G12"/>
    <mergeCell ref="B13:G13"/>
    <mergeCell ref="A14:J14"/>
    <mergeCell ref="A6:K6"/>
    <mergeCell ref="A7:K7"/>
    <mergeCell ref="A8:K8"/>
    <mergeCell ref="A9:K9"/>
    <mergeCell ref="A10:K11"/>
    <mergeCell ref="A1:K1"/>
    <mergeCell ref="A2:K2"/>
    <mergeCell ref="A3:K3"/>
    <mergeCell ref="A4:K4"/>
    <mergeCell ref="A5:K5"/>
    <mergeCell ref="A32:A34"/>
    <mergeCell ref="B32:B34"/>
    <mergeCell ref="C32:J32"/>
    <mergeCell ref="A31:J31"/>
    <mergeCell ref="B29:C29"/>
    <mergeCell ref="C33:C34"/>
    <mergeCell ref="D33:D34"/>
    <mergeCell ref="E33:G33"/>
    <mergeCell ref="H33:J33"/>
    <mergeCell ref="B27:C27"/>
    <mergeCell ref="B28:C28"/>
    <mergeCell ref="A17:D17"/>
    <mergeCell ref="A18:B19"/>
    <mergeCell ref="C18:C19"/>
    <mergeCell ref="D18:D19"/>
    <mergeCell ref="A21:D21"/>
    <mergeCell ref="B22:C22"/>
    <mergeCell ref="B23:C23"/>
    <mergeCell ref="B25:C25"/>
    <mergeCell ref="B26:C26"/>
    <mergeCell ref="B24:C24"/>
  </mergeCells>
  <pageMargins left="0.25" right="0.25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Maio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2021-07-15T21:18:55Z</cp:lastPrinted>
  <dcterms:created xsi:type="dcterms:W3CDTF">2020-08-04T13:26:28Z</dcterms:created>
  <dcterms:modified xsi:type="dcterms:W3CDTF">2021-07-31T14:47:58Z</dcterms:modified>
</cp:coreProperties>
</file>